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1"/>
  </bookViews>
  <sheets>
    <sheet name="Standalone" sheetId="1" r:id="rId1"/>
    <sheet name="Consolidated"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'[14]Interest 08'!$A$1:$N$33</definedName>
    <definedName name="bsvd" localSheetId="0">#REF!</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cn" localSheetId="0">#REF!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om" localSheetId="0">#REF!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ddasdaff">"$#REF!.$A$3:$O$37"</definedName>
    <definedName name="DFDSF">#REF!</definedName>
    <definedName name="Excel_BuiltIn__FilterDatabase_1">'[3]BSPL _ 31_03_08'!$A$1:$BR$685</definedName>
    <definedName name="Excel_BuiltIn__FilterDatabase_1_1">"$#REF!.$B$10:$CT$116"</definedName>
    <definedName name="Excel_BuiltIn__FilterDatabase_1_11">"$#REF!.$B$10:$CT$116"</definedName>
    <definedName name="Excel_BuiltIn__FilterDatabase_1_1_1">"$#REF!.$B$10:$CT$116"</definedName>
    <definedName name="Excel_BuiltIn__FilterDatabase_1_1_10">#REF!</definedName>
    <definedName name="Excel_BuiltIn__FilterDatabase_1_1_10_1">#REF!</definedName>
    <definedName name="Excel_BuiltIn__FilterDatabase_1_1_14">"$#REF!.$B$10:$CT$116"</definedName>
    <definedName name="Excel_BuiltIn__FilterDatabase_1_1_4">#REF!</definedName>
    <definedName name="Excel_BuiltIn__FilterDatabase_1_1_4_1">#REF!</definedName>
    <definedName name="Excel_BuiltIn__FilterDatabase_1_1_4_11">#REF!</definedName>
    <definedName name="Excel_BuiltIn__FilterDatabase_1_1_4_1_1">#REF!</definedName>
    <definedName name="Excel_BuiltIn__FilterDatabase_1_1_4_8">#REF!</definedName>
    <definedName name="Excel_BuiltIn__FilterDatabase_1_1_4_8_1">#REF!</definedName>
    <definedName name="Excel_BuiltIn__FilterDatabase_1_10">#REF!</definedName>
    <definedName name="Excel_BuiltIn__FilterDatabase_1_10_1">#REF!</definedName>
    <definedName name="Excel_BuiltIn__FilterDatabase_1_14">"$#REF!.$B$10:$CT$116"</definedName>
    <definedName name="Excel_BuiltIn__FilterDatabase_1_4">#REF!</definedName>
    <definedName name="Excel_BuiltIn__FilterDatabase_1_4_1">#REF!</definedName>
    <definedName name="Excel_BuiltIn__FilterDatabase_1_4_11">#REF!</definedName>
    <definedName name="Excel_BuiltIn__FilterDatabase_1_4_1_1">#REF!</definedName>
    <definedName name="Excel_BuiltIn__FilterDatabase_1_4_8">#REF!</definedName>
    <definedName name="Excel_BuiltIn__FilterDatabase_1_4_8_1">#REF!</definedName>
    <definedName name="Excel_BuiltIn__FilterDatabase_14">#REF!</definedName>
    <definedName name="Excel_BuiltIn__FilterDatabase_14_1">"$#REF!.$A$1:$GJ$836"</definedName>
    <definedName name="Excel_BuiltIn__FilterDatabase_14_11">"$#REF!.$A$1:$GJ$836"</definedName>
    <definedName name="Excel_BuiltIn__FilterDatabase_14_1_1">"$#REF!.$A$1:$GJ$836"</definedName>
    <definedName name="Excel_BuiltIn__FilterDatabase_14_1_14">"$#REF!.$A$1:$GJ$836"</definedName>
    <definedName name="Excel_BuiltIn__FilterDatabase_14_1_8">#REF!</definedName>
    <definedName name="Excel_BuiltIn__FilterDatabase_14_1_8_1">'[3]BSPL _ 31_03_08'!$B$1:$GH$854</definedName>
    <definedName name="Excel_BuiltIn__FilterDatabase_14_1_8_11">'[3]BSPL _ 31_03_08'!$B$1:$GH$854</definedName>
    <definedName name="Excel_BuiltIn__FilterDatabase_14_1_8_1_1">'[16]BSPL _ 31_03_08'!$B$1:$GH$854</definedName>
    <definedName name="Excel_BuiltIn__FilterDatabase_14_14">"$#REF!.$A$1:$GJ$836"</definedName>
    <definedName name="Excel_BuiltIn__FilterDatabase_14_8">#REF!</definedName>
    <definedName name="Excel_BuiltIn__FilterDatabase_14_8_1">'[3]BSPL _ 31_03_08'!$B$1:$GH$854</definedName>
    <definedName name="Excel_BuiltIn__FilterDatabase_14_8_11">'[3]BSPL _ 31_03_08'!$B$1:$GH$854</definedName>
    <definedName name="Excel_BuiltIn__FilterDatabase_14_8_1_1">'[16]BSPL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8_11">"$#REF!.$#REF!$#REF!:$#REF!$#REF!"</definedName>
    <definedName name="Excel_BuiltIn__FilterDatabase_6_1_9">"$#REF!.$#REF!$#REF!:$#REF!$#REF!"</definedName>
    <definedName name="Excel_BuiltIn__FilterDatabase_7" localSheetId="0">'[4]CF_working'!#REF!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1">"$#REF!.$B$17:$DE$873"</definedName>
    <definedName name="Excel_BuiltIn__FilterDatabase_7_1_14">"$#REF!.$C$11:$DF$1063"</definedName>
    <definedName name="Excel_BuiltIn__FilterDatabase_7_1_17">"$#REF!.$C$11:$DF$1063"</definedName>
    <definedName name="Excel_BuiltIn__FilterDatabase_7_1_8">#REF!</definedName>
    <definedName name="Excel_BuiltIn__FilterDatabase_7_1_8_1">"$#REF!.$C$11:$DF$1063"</definedName>
    <definedName name="Excel_BuiltIn__FilterDatabase_7_1_8_11">"$#REF!.$C$11:$DF$1063"</definedName>
    <definedName name="Excel_BuiltIn__FilterDatabase_7_1_9">"$#REF!.$B$17:$DE$873"</definedName>
    <definedName name="Excel_BuiltIn__FilterDatabase_7_16">#REF!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8">'[4]CF_working'!#REF!</definedName>
    <definedName name="Excel_BuiltIn__FilterDatabase_7_8_1">'[4]CF_working'!#REF!</definedName>
    <definedName name="Excel_BuiltIn_Print_Area_1">'[21]Sal Provision SP801'!#REF!</definedName>
    <definedName name="Excel_BuiltIn_Print_Area_11">'[21]Sal Provision SP801'!#REF!</definedName>
    <definedName name="Excel_BuiltIn_Print_Area_1_1" localSheetId="0">'[21]Sal Provision SP801'!#REF!</definedName>
    <definedName name="Excel_BuiltIn_Print_Area_1_1">"$#REF!.$B$5:$P$116"</definedName>
    <definedName name="Excel_BuiltIn_Print_Area_1_1_1" localSheetId="0">'[21]Sal Provision SP801'!#REF!</definedName>
    <definedName name="Excel_BuiltIn_Print_Area_1_1_1">"$#REF!.$B$5:$P$116"</definedName>
    <definedName name="Excel_BuiltIn_Print_Area_1_1_11">'[21]Sal Provision SP801'!#REF!</definedName>
    <definedName name="Excel_BuiltIn_Print_Area_1_1_1_1">"$#REF!.$B$8:$X$116"</definedName>
    <definedName name="Excel_BuiltIn_Print_Area_1_1_1_11">'[21]Sal Provision SP801'!#REF!</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1">#REF!</definedName>
    <definedName name="Excel_BuiltIn_Print_Area_1_1_1_1_1_1_1_1_4_1_1">#REF!</definedName>
    <definedName name="Excel_BuiltIn_Print_Area_1_1_1_1_1_1_1_1_4_8">#REF!</definedName>
    <definedName name="Excel_BuiltIn_Print_Area_1_1_1_1_1_1_1_1_4_8_1">#REF!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4">"$#REF!.$B$8:$X$116"</definedName>
    <definedName name="Excel_BuiltIn_Print_Area_1_1_1_1_1_4">#REF!</definedName>
    <definedName name="Excel_BuiltIn_Print_Area_1_1_1_1_1_4_1">#REF!</definedName>
    <definedName name="Excel_BuiltIn_Print_Area_1_1_1_1_1_4_11">#REF!</definedName>
    <definedName name="Excel_BuiltIn_Print_Area_1_1_1_1_1_4_1_1">#REF!</definedName>
    <definedName name="Excel_BuiltIn_Print_Area_1_1_1_1_1_4_8">#REF!</definedName>
    <definedName name="Excel_BuiltIn_Print_Area_1_1_1_1_1_4_8_1">#REF!</definedName>
    <definedName name="Excel_BuiltIn_Print_Area_1_1_1_1_10">#REF!</definedName>
    <definedName name="Excel_BuiltIn_Print_Area_1_1_1_1_10_1">#REF!</definedName>
    <definedName name="Excel_BuiltIn_Print_Area_1_1_1_1_14">"$#REF!.$B$8:$X$116"</definedName>
    <definedName name="Excel_BuiltIn_Print_Area_1_1_1_1_4">#REF!</definedName>
    <definedName name="Excel_BuiltIn_Print_Area_1_1_1_1_4_1">#REF!</definedName>
    <definedName name="Excel_BuiltIn_Print_Area_1_1_1_1_4_11">#REF!</definedName>
    <definedName name="Excel_BuiltIn_Print_Area_1_1_1_1_4_1_1">#REF!</definedName>
    <definedName name="Excel_BuiltIn_Print_Area_1_1_1_1_4_8">#REF!</definedName>
    <definedName name="Excel_BuiltIn_Print_Area_1_1_1_1_4_8_1">#REF!</definedName>
    <definedName name="Excel_BuiltIn_Print_Area_1_1_1_10">#REF!</definedName>
    <definedName name="Excel_BuiltIn_Print_Area_1_1_1_10_1">#REF!</definedName>
    <definedName name="Excel_BuiltIn_Print_Area_1_1_1_14">"$#REF!.$B$5:$P$116"</definedName>
    <definedName name="Excel_BuiltIn_Print_Area_1_1_1_4">#REF!</definedName>
    <definedName name="Excel_BuiltIn_Print_Area_1_1_1_4_1">#REF!</definedName>
    <definedName name="Excel_BuiltIn_Print_Area_1_1_1_4_11">#REF!</definedName>
    <definedName name="Excel_BuiltIn_Print_Area_1_1_1_4_1_1">#REF!</definedName>
    <definedName name="Excel_BuiltIn_Print_Area_1_1_1_4_8">#REF!</definedName>
    <definedName name="Excel_BuiltIn_Print_Area_1_1_1_4_8_1">#REF!</definedName>
    <definedName name="Excel_BuiltIn_Print_Area_1_1_10">#REF!</definedName>
    <definedName name="Excel_BuiltIn_Print_Area_1_1_10_1">#REF!</definedName>
    <definedName name="Excel_BuiltIn_Print_Area_1_1_14">"$#REF!.$B$5:$P$116"</definedName>
    <definedName name="Excel_BuiltIn_Print_Area_1_1_4">#REF!</definedName>
    <definedName name="Excel_BuiltIn_Print_Area_1_1_4_1">#REF!</definedName>
    <definedName name="Excel_BuiltIn_Print_Area_1_1_4_11">#REF!</definedName>
    <definedName name="Excel_BuiltIn_Print_Area_1_1_4_1_1">#REF!</definedName>
    <definedName name="Excel_BuiltIn_Print_Area_1_1_4_8">#REF!</definedName>
    <definedName name="Excel_BuiltIn_Print_Area_1_1_4_8_1">#REF!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8_11">"$#REF!.$#REF!$#REF!:$#REF!$#REF!"</definedName>
    <definedName name="Excel_BuiltIn_Print_Area_10_1_1_9">"$#REF!.$#REF!$#REF!:$#REF!$#REF!"</definedName>
    <definedName name="Excel_BuiltIn_Print_Area_12_1">'[5]R_d Exp_ Details June 10'!#REF!</definedName>
    <definedName name="Excel_BuiltIn_Print_Area_12_1_1">"$#REF!.$A$1:$A$18"</definedName>
    <definedName name="Excel_BuiltIn_Print_Area_12_1_11">"$#REF!.$A$1:$A$18"</definedName>
    <definedName name="Excel_BuiltIn_Print_Area_12_1_1_1">"$#REF!.$A$2:$A$107"</definedName>
    <definedName name="Excel_BuiltIn_Print_Area_12_1_1_1_1">"$#REF!.$A$2:$A$107"</definedName>
    <definedName name="Excel_BuiltIn_Print_Area_12_1_1_1_11">"$#REF!.$A$2:$A$107"</definedName>
    <definedName name="Excel_BuiltIn_Print_Area_12_1_1_14">"$#REF!.$A$2:$A$107"</definedName>
    <definedName name="Excel_BuiltIn_Print_Area_12_1_1_8">#REF!</definedName>
    <definedName name="Excel_BuiltIn_Print_Area_12_1_1_8_1">#REF!</definedName>
    <definedName name="Excel_BuiltIn_Print_Area_12_1_1_9">"$#REF!.$A$2:$A$107"</definedName>
    <definedName name="Excel_BuiltIn_Print_Area_12_1_14">"$#REF!.$A$3:$B$28"</definedName>
    <definedName name="Excel_BuiltIn_Print_Area_12_1_16">'[9]R_d Exp_ Details 08'!#REF!</definedName>
    <definedName name="Excel_BuiltIn_Print_Area_12_1_17">"$#REF!.$A$3:$B$28"</definedName>
    <definedName name="Excel_BuiltIn_Print_Area_12_1_20">'[8]R_d Exp_ Details 08'!#REF!</definedName>
    <definedName name="Excel_BuiltIn_Print_Area_12_1_27">'[10]R_d Exp_ Details 08'!#REF!</definedName>
    <definedName name="Excel_BuiltIn_Print_Area_12_1_4">'[9]R_d Exp_ Details 08'!#REF!</definedName>
    <definedName name="Excel_BuiltIn_Print_Area_12_1_8">#REF!</definedName>
    <definedName name="Excel_BuiltIn_Print_Area_12_1_8_1">"$#REF!.$A$3:$B$28"</definedName>
    <definedName name="Excel_BuiltIn_Print_Area_12_1_8_11">"$#REF!.$A$3:$B$28"</definedName>
    <definedName name="Excel_BuiltIn_Print_Area_12_1_9">"$#REF!.$A$1:$A$18"</definedName>
    <definedName name="Excel_BuiltIn_Print_Area_15_1">#REF!</definedName>
    <definedName name="Excel_BuiltIn_Print_Area_15_11">"$#REF!.$A$2:$A$106"</definedName>
    <definedName name="Excel_BuiltIn_Print_Area_15_1_1">"$#REF!.$A$1:$A$16"</definedName>
    <definedName name="Excel_BuiltIn_Print_Area_15_1_11">"$#REF!.$A$2:$A$106"</definedName>
    <definedName name="Excel_BuiltIn_Print_Area_15_1_12">"$#REF!.$A$1:$A$16"</definedName>
    <definedName name="Excel_BuiltIn_Print_Area_15_1_1_1">"$#REF!.$A$1:$E$21"</definedName>
    <definedName name="Excel_BuiltIn_Print_Area_15_1_1_11">"$#REF!.$A$1:$E$21"</definedName>
    <definedName name="Excel_BuiltIn_Print_Area_15_1_1_1_1">"$#REF!.$C$3:$P$116"</definedName>
    <definedName name="Excel_BuiltIn_Print_Area_15_1_1_1_11">"$#REF!.$C$3:$P$116"</definedName>
    <definedName name="Excel_BuiltIn_Print_Area_15_1_1_1_1_1">"$#REF!.$C$5:$P$116"</definedName>
    <definedName name="Excel_BuiltIn_Print_Area_15_1_1_1_1_11">"$#REF!.$C$3:$P$116"</definedName>
    <definedName name="Excel_BuiltIn_Print_Area_15_1_1_1_1_12">"$#REF!.$C$5:$P$116"</definedName>
    <definedName name="Excel_BuiltIn_Print_Area_15_1_1_1_1_1_1">"$#REF!.$C$5:$P$116"</definedName>
    <definedName name="Excel_BuiltIn_Print_Area_15_1_1_1_1_1_1_1">"$#REF!.$C$5:$P$116"</definedName>
    <definedName name="Excel_BuiltIn_Print_Area_15_1_1_1_1_1_1_1_10">#REF!</definedName>
    <definedName name="Excel_BuiltIn_Print_Area_15_1_1_1_1_1_1_1_10_1">#REF!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1">#REF!</definedName>
    <definedName name="Excel_BuiltIn_Print_Area_15_1_1_1_1_1_1_1_4_1_1">#REF!</definedName>
    <definedName name="Excel_BuiltIn_Print_Area_15_1_1_1_1_1_1_1_4_8">#REF!</definedName>
    <definedName name="Excel_BuiltIn_Print_Area_15_1_1_1_1_1_1_1_4_8_1">#REF!</definedName>
    <definedName name="Excel_BuiltIn_Print_Area_15_1_1_1_1_1_1_10">#REF!</definedName>
    <definedName name="Excel_BuiltIn_Print_Area_15_1_1_1_1_1_1_10_1">#REF!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11">#REF!</definedName>
    <definedName name="Excel_BuiltIn_Print_Area_15_1_1_1_1_1_1_4_1_1">#REF!</definedName>
    <definedName name="Excel_BuiltIn_Print_Area_15_1_1_1_1_1_1_4_8">#REF!</definedName>
    <definedName name="Excel_BuiltIn_Print_Area_15_1_1_1_1_1_1_4_8_1">#REF!</definedName>
    <definedName name="Excel_BuiltIn_Print_Area_15_1_1_1_1_1_10">#REF!</definedName>
    <definedName name="Excel_BuiltIn_Print_Area_15_1_1_1_1_1_10_1">#REF!</definedName>
    <definedName name="Excel_BuiltIn_Print_Area_15_1_1_1_1_1_14">"$#REF!.$C$5:$P$116"</definedName>
    <definedName name="Excel_BuiltIn_Print_Area_15_1_1_1_1_1_4">#REF!</definedName>
    <definedName name="Excel_BuiltIn_Print_Area_15_1_1_1_1_1_4_1">#REF!</definedName>
    <definedName name="Excel_BuiltIn_Print_Area_15_1_1_1_1_1_4_11">#REF!</definedName>
    <definedName name="Excel_BuiltIn_Print_Area_15_1_1_1_1_1_4_1_1">#REF!</definedName>
    <definedName name="Excel_BuiltIn_Print_Area_15_1_1_1_1_1_4_8">#REF!</definedName>
    <definedName name="Excel_BuiltIn_Print_Area_15_1_1_1_1_1_4_8_1">#REF!</definedName>
    <definedName name="Excel_BuiltIn_Print_Area_15_1_1_1_1_10">#REF!</definedName>
    <definedName name="Excel_BuiltIn_Print_Area_15_1_1_1_1_10_1">#REF!</definedName>
    <definedName name="Excel_BuiltIn_Print_Area_15_1_1_1_1_14">"$#REF!.$C$3:$P$116"</definedName>
    <definedName name="Excel_BuiltIn_Print_Area_15_1_1_1_1_4">#REF!</definedName>
    <definedName name="Excel_BuiltIn_Print_Area_15_1_1_1_1_4_1">#REF!</definedName>
    <definedName name="Excel_BuiltIn_Print_Area_15_1_1_1_1_4_11">#REF!</definedName>
    <definedName name="Excel_BuiltIn_Print_Area_15_1_1_1_1_4_1_1">#REF!</definedName>
    <definedName name="Excel_BuiltIn_Print_Area_15_1_1_1_1_4_8">#REF!</definedName>
    <definedName name="Excel_BuiltIn_Print_Area_15_1_1_1_1_4_8_1">#REF!</definedName>
    <definedName name="Excel_BuiltIn_Print_Area_15_1_1_14">"$#REF!.$A$1:$E$21"</definedName>
    <definedName name="Excel_BuiltIn_Print_Area_15_1_1_8">#REF!</definedName>
    <definedName name="Excel_BuiltIn_Print_Area_15_1_1_8_1">#REF!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8_11">"$#REF!.$A$3:$E$24"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1">"$#REF!.$A$1:$A$16"</definedName>
    <definedName name="Excel_BuiltIn_Print_Area_16_1_1">"$#REF!.$A$7:$F$670"</definedName>
    <definedName name="Excel_BuiltIn_Print_Area_16_1_11">"$#REF!.$A$1:$A$16"</definedName>
    <definedName name="Excel_BuiltIn_Print_Area_16_1_12">"$#REF!.$A$7:$F$670"</definedName>
    <definedName name="Excel_BuiltIn_Print_Area_16_1_1_14">"$#REF!.$A$7:$F$670"</definedName>
    <definedName name="Excel_BuiltIn_Print_Area_16_1_1_8">#REF!</definedName>
    <definedName name="Excel_BuiltIn_Print_Area_16_1_1_8_1">'[3]BSPL _ 31_03_08'!$B$7:$G$688</definedName>
    <definedName name="Excel_BuiltIn_Print_Area_16_1_1_8_11">'[3]BSPL _ 31_03_08'!$B$7:$G$688</definedName>
    <definedName name="Excel_BuiltIn_Print_Area_16_1_1_8_1_1">'[16]BSPL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8_11">"$#REF!.$A$3:$E$23"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9">"$#REF!.$A$1:$A$83"</definedName>
    <definedName name="Excel_BuiltIn_Print_Area_171">"$#REF!.$A$1:$A$84"</definedName>
    <definedName name="Excel_BuiltIn_Print_Area_17_1">"$#REF!.$A$1:$A$84"</definedName>
    <definedName name="Excel_BuiltIn_Print_Area_17_11">"$#REF!.$A$1:$A$84"</definedName>
    <definedName name="Excel_BuiltIn_Print_Area_17_14">"$#REF!.$A$1:$A$84"</definedName>
    <definedName name="Excel_BuiltIn_Print_Area_17_8">#REF!</definedName>
    <definedName name="Excel_BuiltIn_Print_Area_17_8_1">#REF!</definedName>
    <definedName name="Excel_BuiltIn_Print_Area_17_9">"$#REF!.$A$1:$A$84"</definedName>
    <definedName name="Excel_BuiltIn_Print_Area_18">#REF!</definedName>
    <definedName name="Excel_BuiltIn_Print_Area_18_1">"$#REF!.$A$2:$A$109"</definedName>
    <definedName name="Excel_BuiltIn_Print_Area_18_11">"$#REF!.$A$2:$A$109"</definedName>
    <definedName name="Excel_BuiltIn_Print_Area_18_1_1">"$#REF!.$A$1:$G$94"</definedName>
    <definedName name="Excel_BuiltIn_Print_Area_18_1_11">"$#REF!.$A$2:$A$109"</definedName>
    <definedName name="Excel_BuiltIn_Print_Area_18_1_12">"$#REF!.$A$1:$G$94"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8_11">"$#REF!.$C$3:$AQ$118"</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8">#REF!</definedName>
    <definedName name="Excel_BuiltIn_Print_Area_18_1_1_1_1_1_8_1">#REF!</definedName>
    <definedName name="Excel_BuiltIn_Print_Area_18_1_1_1_1_14">#REF!</definedName>
    <definedName name="Excel_BuiltIn_Print_Area_18_1_1_1_1_14_1">#REF!</definedName>
    <definedName name="Excel_BuiltIn_Print_Area_18_1_1_1_1_8">#REF!</definedName>
    <definedName name="Excel_BuiltIn_Print_Area_18_1_1_1_1_8_1">#REF!</definedName>
    <definedName name="Excel_BuiltIn_Print_Area_18_1_1_1_14">#REF!</definedName>
    <definedName name="Excel_BuiltIn_Print_Area_18_1_1_1_14_1">#REF!</definedName>
    <definedName name="Excel_BuiltIn_Print_Area_18_1_1_1_8">#REF!</definedName>
    <definedName name="Excel_BuiltIn_Print_Area_18_1_1_1_8_1">#REF!</definedName>
    <definedName name="Excel_BuiltIn_Print_Area_18_1_1_14">#REF!</definedName>
    <definedName name="Excel_BuiltIn_Print_Area_18_1_1_14_1">#REF!</definedName>
    <definedName name="Excel_BuiltIn_Print_Area_18_1_1_8">#REF!</definedName>
    <definedName name="Excel_BuiltIn_Print_Area_18_1_1_8_1">#REF!</definedName>
    <definedName name="Excel_BuiltIn_Print_Area_18_1_14">#REF!</definedName>
    <definedName name="Excel_BuiltIn_Print_Area_18_1_14_1">#REF!</definedName>
    <definedName name="Excel_BuiltIn_Print_Area_18_1_8">#REF!</definedName>
    <definedName name="Excel_BuiltIn_Print_Area_18_1_8_1">#REF!</definedName>
    <definedName name="Excel_BuiltIn_Print_Area_18_14">"$#REF!.$A$2:$A$109"</definedName>
    <definedName name="Excel_BuiltIn_Print_Area_18_9">"$#REF!.$A$2:$A$109"</definedName>
    <definedName name="Excel_BuiltIn_Print_Area_2_1">"$#REF!.$A$1:$V$57"</definedName>
    <definedName name="Excel_BuiltIn_Print_Area_2_1_1">"$#REF!.$A$1:$V$58"</definedName>
    <definedName name="Excel_BuiltIn_Print_Area_2_1_1_1">"$#REF!.$A$1:$W$59"</definedName>
    <definedName name="Excel_BuiltIn_Print_Area_2_1_1_11">"$#REF!.$A$1:$W$59"</definedName>
    <definedName name="Excel_BuiltIn_Print_Area_2_1_1_1_1">"$#REF!.$A$1:$W$108"</definedName>
    <definedName name="Excel_BuiltIn_Print_Area_2_1_1_1_11">"$#REF!.$A$1:$W$59"</definedName>
    <definedName name="Excel_BuiltIn_Print_Area_2_1_1_1_12">"$#REF!.$A$1:$W$108"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8_11">"$#REF!.$C$3:$AE$84"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8_11">"$#REF!.$#REF!$#REF!:$#REF!$#REF!"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8_11">"$#REF!.$C$3:$F$46"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1">"$#REF!.$A$176:$U$188"</definedName>
    <definedName name="Excel_BuiltIn_Print_Area_4_1_1_1_1_1_1_1_1_1_1">#REF!</definedName>
    <definedName name="Excel_BuiltIn_Print_Area_4_1_1_1_1_1_1_1_1_1_1_1">"$#REF!.$A$110:$V$128"</definedName>
    <definedName name="Excel_BuiltIn_Print_Area_4_1_1_1_1_1_1_1_1_1_1_11">"$#REF!.$A$1:$E$16"</definedName>
    <definedName name="Excel_BuiltIn_Print_Area_4_1_1_1_1_1_1_1_1_1_1_1_1">"$#REF!.$A$1:$A$16"</definedName>
    <definedName name="Excel_BuiltIn_Print_Area_4_1_1_1_1_1_1_1_1_1_1_1_11">"$#REF!.$A$1:$A$16"</definedName>
    <definedName name="Excel_BuiltIn_Print_Area_4_1_1_1_1_1_1_1_1_1_1_1_1_1">"$#REF!.$A$1:$A$16"</definedName>
    <definedName name="Excel_BuiltIn_Print_Area_4_1_1_1_1_1_1_1_1_1_1_1_1_11">"$#REF!.$A$1:$A$16"</definedName>
    <definedName name="Excel_BuiltIn_Print_Area_4_1_1_1_1_1_1_1_1_1_14">"$#REF!.$A$1:$E$16"</definedName>
    <definedName name="Excel_BuiltIn_Print_Area_4_1_1_1_1_1_1_1_1_1_14_1">"$#REF!.$A$1:$A$16"</definedName>
    <definedName name="Excel_BuiltIn_Print_Area_4_1_1_1_1_1_1_1_1_1_8">#REF!</definedName>
    <definedName name="Excel_BuiltIn_Print_Area_4_1_1_1_1_1_1_1_1_1_8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_8_11">"$#REF!.$A$3:$E$22"</definedName>
    <definedName name="Excel_BuiltIn_Print_Area_4_1_1_1_14">"$#REF!.$A$58:$G$67"</definedName>
    <definedName name="Excel_BuiltIn_Print_Area_4_1_1_1_8">#REF!</definedName>
    <definedName name="Excel_BuiltIn_Print_Area_4_1_1_1_8_1">#REF!</definedName>
    <definedName name="Excel_BuiltIn_Print_Area_4_1_1_14">"$#REF!.$A$1:$G$229"</definedName>
    <definedName name="Excel_BuiltIn_Print_Area_4_1_1_8">#REF!</definedName>
    <definedName name="Excel_BuiltIn_Print_Area_4_1_1_8_1">#REF!</definedName>
    <definedName name="Excel_BuiltIn_Print_Area_4_1_14">"$#REF!.$B$211:$H$229"</definedName>
    <definedName name="Excel_BuiltIn_Print_Area_4_1_8">#REF!</definedName>
    <definedName name="Excel_BuiltIn_Print_Area_4_1_8_1">#REF!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_8_11">"$#REF!.$C$3:$C$46"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'[3]BSPL _ 31_03_08'!$B$1:$Y$688</definedName>
    <definedName name="Excel_BuiltIn_Print_Area_5_1_1_1_1_1_1_1_1_1_1_1_1_1_1_1_8_11">'[3]BSPL _ 31_03_08'!$B$1:$Y$688</definedName>
    <definedName name="Excel_BuiltIn_Print_Area_5_1_1_1_1_1_1_1_1_1_1_1_1_1_1_1_8_1_1">'[16]BSPL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'[3]BSPL _ 31_03_08'!$B$1:$Y$643</definedName>
    <definedName name="Excel_BuiltIn_Print_Area_5_1_1_1_1_1_1_1_1_1_1_1_1_1_1_8_11">'[3]BSPL _ 31_03_08'!$B$1:$Y$643</definedName>
    <definedName name="Excel_BuiltIn_Print_Area_5_1_1_1_1_1_1_1_1_1_1_1_1_1_1_8_1_1">'[16]BSPL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'[3]BSPL _ 31_03_08'!$B$1:$Y$626</definedName>
    <definedName name="Excel_BuiltIn_Print_Area_5_1_1_1_1_1_1_1_1_1_1_1_1_1_8_11">'[3]BSPL _ 31_03_08'!$B$1:$Y$626</definedName>
    <definedName name="Excel_BuiltIn_Print_Area_5_1_1_1_1_1_1_1_1_1_1_1_1_1_8_1_1">'[16]BSPL _ 31_03_08'!$B$1:$Y$626</definedName>
    <definedName name="Excel_BuiltIn_Print_Area_5_1_1_1_1_1_1_1_1_1_1_1_1_14">"$#REF!.$A$1:$AF$670"</definedName>
    <definedName name="Excel_BuiltIn_Print_Area_5_1_1_1_1_1_1_1_1_1_1_1_1_8">#REF!</definedName>
    <definedName name="Excel_BuiltIn_Print_Area_5_1_1_1_1_1_1_1_1_1_1_1_1_8_1">'[3]BSPL _ 31_03_08'!$B$1:$Y$600</definedName>
    <definedName name="Excel_BuiltIn_Print_Area_5_1_1_1_1_1_1_1_1_1_1_1_1_8_11">'[3]BSPL _ 31_03_08'!$B$1:$Y$600</definedName>
    <definedName name="Excel_BuiltIn_Print_Area_5_1_1_1_1_1_1_1_1_1_1_1_1_8_1_1">'[16]BSPL _ 31_03_08'!$B$1:$Y$600</definedName>
    <definedName name="Excel_BuiltIn_Print_Area_5_1_1_1_1_1_1_1_1_1_1_1_14">"$#REF!.$A$1:$AF$669"</definedName>
    <definedName name="Excel_BuiltIn_Print_Area_5_1_1_1_1_1_1_1_1_1_1_1_8">#REF!</definedName>
    <definedName name="Excel_BuiltIn_Print_Area_5_1_1_1_1_1_1_1_1_1_1_1_8_1">'[3]BSPL _ 31_03_08'!$B$1:$AG$688</definedName>
    <definedName name="Excel_BuiltIn_Print_Area_5_1_1_1_1_1_1_1_1_1_1_1_8_11">'[3]BSPL _ 31_03_08'!$B$1:$AG$688</definedName>
    <definedName name="Excel_BuiltIn_Print_Area_5_1_1_1_1_1_1_1_1_1_1_1_8_1_1">'[16]BSPL _ 31_03_08'!$B$1:$AG$688</definedName>
    <definedName name="Excel_BuiltIn_Print_Area_5_1_1_1_1_1_1_1_1_1_1_14">"$#REF!.$A$1:$AF$667"</definedName>
    <definedName name="Excel_BuiltIn_Print_Area_5_1_1_1_1_1_1_1_1_1_1_8">#REF!</definedName>
    <definedName name="Excel_BuiltIn_Print_Area_5_1_1_1_1_1_1_1_1_1_1_8_1">'[3]BSPL _ 31_03_08'!$B$1:$AG$687</definedName>
    <definedName name="Excel_BuiltIn_Print_Area_5_1_1_1_1_1_1_1_1_1_1_8_11">'[3]BSPL _ 31_03_08'!$B$1:$AG$687</definedName>
    <definedName name="Excel_BuiltIn_Print_Area_5_1_1_1_1_1_1_1_1_1_1_8_1_1">'[16]BSPL _ 31_03_08'!$B$1:$AG$687</definedName>
    <definedName name="Excel_BuiltIn_Print_Area_5_1_1_1_1_1_1_1_1_1_14">"$#REF!.$A$1:$AF$665"</definedName>
    <definedName name="Excel_BuiltIn_Print_Area_5_1_1_1_1_1_1_1_1_1_8">#REF!</definedName>
    <definedName name="Excel_BuiltIn_Print_Area_5_1_1_1_1_1_1_1_1_1_8_1">'[3]BSPL _ 31_03_08'!$B$1:$AG$685</definedName>
    <definedName name="Excel_BuiltIn_Print_Area_5_1_1_1_1_1_1_1_1_1_8_11">'[3]BSPL _ 31_03_08'!$B$1:$AG$685</definedName>
    <definedName name="Excel_BuiltIn_Print_Area_5_1_1_1_1_1_1_1_1_1_8_1_1">'[16]BSPL _ 31_03_08'!$B$1:$AG$685</definedName>
    <definedName name="Excel_BuiltIn_Print_Area_5_1_1_1_1_1_1_1_1_14">"$#REF!.$A$1:$AF$657"</definedName>
    <definedName name="Excel_BuiltIn_Print_Area_5_1_1_1_1_1_1_1_1_8">#REF!</definedName>
    <definedName name="Excel_BuiltIn_Print_Area_5_1_1_1_1_1_1_1_1_8_1">'[3]BSPL _ 31_03_08'!$B$1:$AG$683</definedName>
    <definedName name="Excel_BuiltIn_Print_Area_5_1_1_1_1_1_1_1_1_8_11">'[3]BSPL _ 31_03_08'!$B$1:$AG$683</definedName>
    <definedName name="Excel_BuiltIn_Print_Area_5_1_1_1_1_1_1_1_1_8_1_1">'[16]BSPL _ 31_03_08'!$B$1:$AG$683</definedName>
    <definedName name="Excel_BuiltIn_Print_Area_5_1_1_1_1_1_1_1_14">"$#REF!.$A$1:$AF$655"</definedName>
    <definedName name="Excel_BuiltIn_Print_Area_5_1_1_1_1_1_1_1_8">#REF!</definedName>
    <definedName name="Excel_BuiltIn_Print_Area_5_1_1_1_1_1_1_1_8_1">'[3]BSPL _ 31_03_08'!$B$1:$AG$675</definedName>
    <definedName name="Excel_BuiltIn_Print_Area_5_1_1_1_1_1_1_1_8_11">'[3]BSPL _ 31_03_08'!$B$1:$AG$675</definedName>
    <definedName name="Excel_BuiltIn_Print_Area_5_1_1_1_1_1_1_1_8_1_1">'[16]BSPL _ 31_03_08'!$B$1:$AG$675</definedName>
    <definedName name="Excel_BuiltIn_Print_Area_5_1_1_1_1_1_1_14">"$#REF!.$A$560:$AV$669"</definedName>
    <definedName name="Excel_BuiltIn_Print_Area_5_1_1_1_1_1_1_8">#REF!</definedName>
    <definedName name="Excel_BuiltIn_Print_Area_5_1_1_1_1_1_1_8_1">'[3]BSPL _ 31_03_08'!$B$1:$AG$672</definedName>
    <definedName name="Excel_BuiltIn_Print_Area_5_1_1_1_1_1_1_8_11">'[3]BSPL _ 31_03_08'!$B$1:$AG$672</definedName>
    <definedName name="Excel_BuiltIn_Print_Area_5_1_1_1_1_1_1_8_1_1">'[16]BSPL _ 31_03_08'!$B$1:$AG$672</definedName>
    <definedName name="Excel_BuiltIn_Print_Area_5_1_1_1_1_1_14">"$#REF!.$A$595:$AV$709"</definedName>
    <definedName name="Excel_BuiltIn_Print_Area_5_1_1_1_1_1_8">#REF!</definedName>
    <definedName name="Excel_BuiltIn_Print_Area_5_1_1_1_1_1_8_1">'[3]BSPL _ 31_03_08'!$B$558:$BE$687</definedName>
    <definedName name="Excel_BuiltIn_Print_Area_5_1_1_1_1_1_8_11">'[3]BSPL _ 31_03_08'!$B$558:$BE$687</definedName>
    <definedName name="Excel_BuiltIn_Print_Area_5_1_1_1_1_1_8_1_1">'[16]BSPL _ 31_03_08'!$B$558:$BE$687</definedName>
    <definedName name="Excel_BuiltIn_Print_Area_5_1_1_1_1_14">"$#REF!.$A$599:$AV$713"</definedName>
    <definedName name="Excel_BuiltIn_Print_Area_5_1_1_1_1_8">#REF!</definedName>
    <definedName name="Excel_BuiltIn_Print_Area_5_1_1_1_1_8_1">'[3]BSPL _ 31_03_08'!$B$602:$BE$727</definedName>
    <definedName name="Excel_BuiltIn_Print_Area_5_1_1_1_1_8_11">'[3]BSPL _ 31_03_08'!$B$602:$BE$727</definedName>
    <definedName name="Excel_BuiltIn_Print_Area_5_1_1_1_1_8_1_1">'[16]BSPL _ 31_03_08'!$B$602:$BE$727</definedName>
    <definedName name="Excel_BuiltIn_Print_Area_5_1_1_1_14">"$#REF!.$A$560:$AV$670"</definedName>
    <definedName name="Excel_BuiltIn_Print_Area_5_1_1_1_8">#REF!</definedName>
    <definedName name="Excel_BuiltIn_Print_Area_5_1_1_1_8_1">'[3]BSPL _ 31_03_08'!$B$606:$BE$731</definedName>
    <definedName name="Excel_BuiltIn_Print_Area_5_1_1_1_8_11">'[3]BSPL _ 31_03_08'!$B$606:$BE$731</definedName>
    <definedName name="Excel_BuiltIn_Print_Area_5_1_1_1_8_1_1">'[16]BSPL _ 31_03_08'!$B$606:$BE$731</definedName>
    <definedName name="Excel_BuiltIn_Print_Area_5_1_1_14">"$#REF!.$A$1:$CE$669"</definedName>
    <definedName name="Excel_BuiltIn_Print_Area_5_1_1_8">#REF!</definedName>
    <definedName name="Excel_BuiltIn_Print_Area_5_1_1_8_1">'[3]BSPL _ 31_03_08'!$B$558:$BE$688</definedName>
    <definedName name="Excel_BuiltIn_Print_Area_5_1_1_8_11">'[3]BSPL _ 31_03_08'!$B$558:$BE$688</definedName>
    <definedName name="Excel_BuiltIn_Print_Area_5_1_1_8_1_1">'[16]BSPL _ 31_03_08'!$B$558:$BE$688</definedName>
    <definedName name="Excel_BuiltIn_Print_Area_5_1_14">"$#REF!.$A$1:$E$24"</definedName>
    <definedName name="Excel_BuiltIn_Print_Area_5_1_8">#REF!</definedName>
    <definedName name="Excel_BuiltIn_Print_Area_5_1_8_1">'[3]BSPL _ 31_03_08'!$B$1:$CC$687</definedName>
    <definedName name="Excel_BuiltIn_Print_Area_5_1_8_11">'[3]BSPL _ 31_03_08'!$B$1:$CC$687</definedName>
    <definedName name="Excel_BuiltIn_Print_Area_5_1_8_1_1">'[16]BSPL _ 31_03_08'!$B$1:$CC$687</definedName>
    <definedName name="Excel_BuiltIn_Print_Area_5_1_9">"$#REF!.$A$1:$E$24"</definedName>
    <definedName name="Excel_BuiltIn_Print_Area_6_1">#REF!</definedName>
    <definedName name="Excel_BuiltIn_Print_Area_6_1_1">"$#REF!.$A$7:$F$688"</definedName>
    <definedName name="Excel_BuiltIn_Print_Area_6_1_11">"$#REF!.$A$7:$F$688"</definedName>
    <definedName name="Excel_BuiltIn_Print_Area_6_1_1_1">"$#REF!.$A$4:$F$669"</definedName>
    <definedName name="Excel_BuiltIn_Print_Area_6_1_1_1_1">"$#REF!.$A$84:$AV$151"</definedName>
    <definedName name="Excel_BuiltIn_Print_Area_6_1_1_1_11">#REF!</definedName>
    <definedName name="Excel_BuiltIn_Print_Area_6_1_1_1_1_1">"$#REF!.$A$1:$G$215"</definedName>
    <definedName name="Excel_BuiltIn_Print_Area_6_1_1_1_1_11">"$#REF!.$A$1:$G$215"</definedName>
    <definedName name="Excel_BuiltIn_Print_Area_6_1_1_1_1_1_1">"$#REF!.$A$7:$F$699"</definedName>
    <definedName name="Excel_BuiltIn_Print_Area_6_1_1_1_1_1_11">"$#REF!.$A$7:$F$699"</definedName>
    <definedName name="Excel_BuiltIn_Print_Area_6_1_1_1_1_1_1_1">"$#REF!.$A$1:$F$216"</definedName>
    <definedName name="Excel_BuiltIn_Print_Area_6_1_1_1_1_1_1_11">"$#REF!.$A$1:$G$218"</definedName>
    <definedName name="Excel_BuiltIn_Print_Area_6_1_1_1_1_1_1_1_1">"$#REF!.$A$1:$G$100"</definedName>
    <definedName name="Excel_BuiltIn_Print_Area_6_1_1_1_1_1_1_1_11">"$#REF!.$A$1:$G$218"</definedName>
    <definedName name="Excel_BuiltIn_Print_Area_6_1_1_1_1_1_1_1_12">"$#REF!.$A$1:$G$100"</definedName>
    <definedName name="Excel_BuiltIn_Print_Area_6_1_1_1_1_1_1_1_1_1">"$#REF!.$A$1:$H$194"</definedName>
    <definedName name="Excel_BuiltIn_Print_Area_6_1_1_1_1_1_1_1_1_11">"$#REF!.$A$1:$G$218"</definedName>
    <definedName name="Excel_BuiltIn_Print_Area_6_1_1_1_1_1_1_1_1_12">"$#REF!.$A$1:$H$194"</definedName>
    <definedName name="Excel_BuiltIn_Print_Area_6_1_1_1_1_1_1_1_1_1_1">"$#REF!.$A$1:$H$214"</definedName>
    <definedName name="Excel_BuiltIn_Print_Area_6_1_1_1_1_1_1_1_1_1_11">"$#REF!.$A$1:$H$214"</definedName>
    <definedName name="Excel_BuiltIn_Print_Area_6_1_1_1_1_1_1_1_1_1_1_1">"$#REF!.$A$1:$H$215"</definedName>
    <definedName name="Excel_BuiltIn_Print_Area_6_1_1_1_1_1_1_1_1_1_1_11">"$#REF!.$A$1:$H$214"</definedName>
    <definedName name="Excel_BuiltIn_Print_Area_6_1_1_1_1_1_1_1_1_1_1_12">"$#REF!.$A$1:$H$215"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1">"$#REF!.$A$1:$G$249"</definedName>
    <definedName name="Excel_BuiltIn_Print_Area_6_1_1_1_1_1_1_1_1_1_1_1_1_1_1_1_1_1_1_1_1">"$#REF!.$A$1:$G$243"</definedName>
    <definedName name="Excel_BuiltIn_Print_Area_6_1_1_1_1_1_1_1_1_1_1_1_1_1_1_1_1_1_1_1_11">"$#REF!.$A$1:$G$243"</definedName>
    <definedName name="Excel_BuiltIn_Print_Area_6_1_1_1_1_1_1_1_1_1_1_1_1_1_1_1_1_1_1_1_1_1">"$#REF!.$A$1:$G$242"</definedName>
    <definedName name="Excel_BuiltIn_Print_Area_6_1_1_1_1_1_1_1_1_1_1_1_1_1_1_1_1_1_1_1_1_11">"$#REF!.$A$1:$G$242"</definedName>
    <definedName name="Excel_BuiltIn_Print_Area_6_1_1_1_1_1_1_1_1_1_1_1_1_1_1_1_1_1_1_1_1_1_1">"$#REF!.$A$1:$V$197"</definedName>
    <definedName name="Excel_BuiltIn_Print_Area_6_1_1_1_1_1_1_1_1_1_1_1_1_1_1_1_1_1_1_1_1_1_11">"$#REF!.$A$1:$V$202"</definedName>
    <definedName name="Excel_BuiltIn_Print_Area_6_1_1_1_1_1_1_1_1_1_1_1_1_1_1_1_1_1_1_1_1_1_1_1">"$#REF!.$A$1:$V$203"</definedName>
    <definedName name="Excel_BuiltIn_Print_Area_6_1_1_1_1_1_1_1_1_1_1_1_1_1_1_1_1_1_1_1_1_1_1_11">"$#REF!.$A$1:$V$202"</definedName>
    <definedName name="Excel_BuiltIn_Print_Area_6_1_1_1_1_1_1_1_1_1_1_1_1_1_1_1_1_1_1_1_1_1_1_12">"$#REF!.$A$1:$V$203"</definedName>
    <definedName name="Excel_BuiltIn_Print_Area_6_1_1_1_1_1_1_1_1_1_1_1_1_1_1_1_1_1_1_1_1_1_1_1_1">"$#REF!.$A$108:$U$115"</definedName>
    <definedName name="Excel_BuiltIn_Print_Area_6_1_1_1_1_1_1_1_1_1_1_1_1_1_1_1_1_1_1_1_1_1_1_1_11">"$#REF!.$A$1:$V$202"</definedName>
    <definedName name="Excel_BuiltIn_Print_Area_6_1_1_1_1_1_1_1_1_1_1_1_1_1_1_1_1_1_1_1_1_1_1_1_12">"$#REF!.$A$108:$U$115"</definedName>
    <definedName name="Excel_BuiltIn_Print_Area_6_1_1_1_1_1_1_1_1_1_1_1_1_1_1_1_1_1_1_1_1_1_1_1_1_1">"$#REF!.$A$1:$U$190"</definedName>
    <definedName name="Excel_BuiltIn_Print_Area_6_1_1_1_1_1_1_1_1_1_1_1_1_1_1_1_1_1_1_1_1_1_1_1_1_11">"$#REF!.$A$1:$U$190"</definedName>
    <definedName name="Excel_BuiltIn_Print_Area_6_1_1_1_1_1_1_1_1_1_1_1_1_1_1_1_1_1_1_1_1_1_1_1_1_1_1">#REF!</definedName>
    <definedName name="Excel_BuiltIn_Print_Area_6_1_1_1_1_1_1_1_1_1_1_1_1_1_1_1_1_1_1_1_1_1_1_1_1_1_11">"$#REF!.$A$1:$U$190"</definedName>
    <definedName name="Excel_BuiltIn_Print_Area_6_1_1_1_1_1_1_1_1_1_1_1_1_1_1_1_1_1_1_1_1_1_1_1_1_1_12">#REF!</definedName>
    <definedName name="Excel_BuiltIn_Print_Area_6_1_1_1_1_1_1_1_1_1_1_1_1_1_1_1_1_1_1_1_1_1_1_1_1_1_1_1">"$#REF!.$A$1:$U$205"</definedName>
    <definedName name="Excel_BuiltIn_Print_Area_6_1_1_1_1_1_1_1_1_1_1_1_1_1_1_1_1_1_1_1_1_1_1_1_1_1_1_1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1">#REF!</definedName>
    <definedName name="Excel_BuiltIn_Print_Area_6_1_1_1_1_1_1_1_1_1_1_1_1_1_1_1_1_1_1_1_1_1_1_1_1_1_1_1_1_1_1">"$#REF!.$A$1:$U$223"</definedName>
    <definedName name="Excel_BuiltIn_Print_Area_6_1_1_1_1_1_1_1_1_1_1_1_1_1_1_1_1_1_1_1_1_1_1_1_1_1_1_1_1_1_11">"$#REF!.$A$1:$U$223"</definedName>
    <definedName name="Excel_BuiltIn_Print_Area_6_1_1_1_1_1_1_1_1_1_1_1_1_1_1_1_1_1_1_1_1_1_1_1_1_1_1_1_1_1_1_1">"$#REF!.$A$1:$U$217"</definedName>
    <definedName name="Excel_BuiltIn_Print_Area_6_1_1_1_1_1_1_1_1_1_1_1_1_1_1_1_1_1_1_1_1_1_1_1_1_1_1_1_1_1_1_11">"$#REF!.$A$1:$U$217"</definedName>
    <definedName name="Excel_BuiltIn_Print_Area_6_1_1_1_1_1_1_1_1_1_1_1_1_1_1_1_1_1_1_1_1_1_1_1_1_1_1_1_1_1_1_1_1">"$#REF!.$A$1:$U$216"</definedName>
    <definedName name="Excel_BuiltIn_Print_Area_6_1_1_1_1_1_1_1_1_1_1_1_1_1_1_1_1_1_1_1_1_1_1_1_1_1_1_1_1_1_1_1_11">"$#REF!.$A$1:$U$216"</definedName>
    <definedName name="Excel_BuiltIn_Print_Area_6_1_1_1_1_1_1_1_1_1_1_1_1_1_1_1_1_1_1_1_1_1_1_1_1_1_1_1_1_1_1_1_1_1">"$#REF!.$A$1:$U$217"</definedName>
    <definedName name="Excel_BuiltIn_Print_Area_6_1_1_1_1_1_1_1_1_1_1_1_1_1_1_1_1_1_1_1_1_1_1_1_1_1_1_1_1_1_1_1_1_11">"$#REF!.$A$1:$U$216"</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1">#REF!</definedName>
    <definedName name="Excel_BuiltIn_Print_Area_6_1_1_1_1_1_1_1_1_1_1_1_1_1_1_1_1_1_1_1_1_1_1_1_1_1_1_1_1_1_14_1_1">#REF!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1">#REF!</definedName>
    <definedName name="Excel_BuiltIn_Print_Area_6_1_1_1_1_1_1_1_1_1_1_1_1_1_1_1_1_1_1_1_1_1_1_1_1_1_1_14_1_1">#REF!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8">#REF!</definedName>
    <definedName name="Excel_BuiltIn_Print_Area_6_1_1_1_1_1_1_1_1_1_1_1_1_1_1_1_1_1_8_1">#REF!</definedName>
    <definedName name="Excel_BuiltIn_Print_Area_6_1_1_1_1_1_1_1_1_1_1_1_1_1_1_1_1_14">#REF!</definedName>
    <definedName name="Excel_BuiltIn_Print_Area_6_1_1_1_1_1_1_1_1_1_1_1_1_1_1_1_1_14_1">#REF!</definedName>
    <definedName name="Excel_BuiltIn_Print_Area_6_1_1_1_1_1_1_1_1_1_1_1_1_1_1_1_1_8">#REF!</definedName>
    <definedName name="Excel_BuiltIn_Print_Area_6_1_1_1_1_1_1_1_1_1_1_1_1_1_1_1_1_8_1">#REF!</definedName>
    <definedName name="Excel_BuiltIn_Print_Area_6_1_1_1_1_1_1_1_1_1_1_1_1_1_1_1_14">#REF!</definedName>
    <definedName name="Excel_BuiltIn_Print_Area_6_1_1_1_1_1_1_1_1_1_1_1_1_1_1_1_14_1">#REF!</definedName>
    <definedName name="Excel_BuiltIn_Print_Area_6_1_1_1_1_1_1_1_1_1_1_1_1_1_1_1_8">#REF!</definedName>
    <definedName name="Excel_BuiltIn_Print_Area_6_1_1_1_1_1_1_1_1_1_1_1_1_1_1_1_8_1">#REF!</definedName>
    <definedName name="Excel_BuiltIn_Print_Area_6_1_1_1_1_1_1_1_1_1_1_1_1_1_1_14">#REF!</definedName>
    <definedName name="Excel_BuiltIn_Print_Area_6_1_1_1_1_1_1_1_1_1_1_1_1_1_1_14_1">#REF!</definedName>
    <definedName name="Excel_BuiltIn_Print_Area_6_1_1_1_1_1_1_1_1_1_1_1_1_1_1_8">#REF!</definedName>
    <definedName name="Excel_BuiltIn_Print_Area_6_1_1_1_1_1_1_1_1_1_1_1_1_1_1_8_1">#REF!</definedName>
    <definedName name="Excel_BuiltIn_Print_Area_6_1_1_1_1_1_1_1_1_1_1_1_1_1_14">"$#REF!.$A$116:$G$133"</definedName>
    <definedName name="Excel_BuiltIn_Print_Area_6_1_1_1_1_1_1_1_1_1_1_1_1_1_8">#REF!</definedName>
    <definedName name="Excel_BuiltIn_Print_Area_6_1_1_1_1_1_1_1_1_1_1_1_1_1_8_1">'[3]BSPL _ 31_03_08'!$B$91:$BE$159</definedName>
    <definedName name="Excel_BuiltIn_Print_Area_6_1_1_1_1_1_1_1_1_1_1_1_1_1_8_11">'[3]BSPL _ 31_03_08'!$B$91:$BE$159</definedName>
    <definedName name="Excel_BuiltIn_Print_Area_6_1_1_1_1_1_1_1_1_1_1_1_1_1_8_1_1">'[16]BSPL _ 31_03_08'!$B$91:$BE$159</definedName>
    <definedName name="Excel_BuiltIn_Print_Area_6_1_1_1_1_1_1_1_1_1_1_1_1_14">"$#REF!.$A$1:$H$229"</definedName>
    <definedName name="Excel_BuiltIn_Print_Area_6_1_1_1_1_1_1_1_1_1_1_1_1_8">#REF!</definedName>
    <definedName name="Excel_BuiltIn_Print_Area_6_1_1_1_1_1_1_1_1_1_1_1_1_8_1">'[3]BSPL _ 31_03_08'!$B$4:$G$687</definedName>
    <definedName name="Excel_BuiltIn_Print_Area_6_1_1_1_1_1_1_1_1_1_1_1_1_8_11">'[3]BSPL _ 31_03_08'!$B$4:$G$687</definedName>
    <definedName name="Excel_BuiltIn_Print_Area_6_1_1_1_1_1_1_1_1_1_1_1_1_8_1_1">'[16]BSPL _ 31_03_08'!$B$4:$G$687</definedName>
    <definedName name="Excel_BuiltIn_Print_Area_6_1_1_1_1_1_1_1_1_1_1_1_14">"$#REF!.$A$1:$H$228"</definedName>
    <definedName name="Excel_BuiltIn_Print_Area_6_1_1_1_1_1_1_1_1_1_1_1_8">#REF!</definedName>
    <definedName name="Excel_BuiltIn_Print_Area_6_1_1_1_1_1_1_1_1_1_1_1_8_1">'[3]BSPL _ 31_03_08'!$B$1:$G$684</definedName>
    <definedName name="Excel_BuiltIn_Print_Area_6_1_1_1_1_1_1_1_1_1_1_1_8_11">'[3]BSPL _ 31_03_08'!$B$1:$G$684</definedName>
    <definedName name="Excel_BuiltIn_Print_Area_6_1_1_1_1_1_1_1_1_1_1_1_8_1_1">'[16]BSPL _ 31_03_08'!$B$1:$G$684</definedName>
    <definedName name="Excel_BuiltIn_Print_Area_6_1_1_1_1_1_1_1_1_1_1_14">"$#REF!.$A$1:$H$217"</definedName>
    <definedName name="Excel_BuiltIn_Print_Area_6_1_1_1_1_1_1_1_1_1_1_8">#REF!</definedName>
    <definedName name="Excel_BuiltIn_Print_Area_6_1_1_1_1_1_1_1_1_1_1_8_1">'[3]BSPL _ 31_03_08'!$B$1:$G$683</definedName>
    <definedName name="Excel_BuiltIn_Print_Area_6_1_1_1_1_1_1_1_1_1_1_8_11">'[3]BSPL _ 31_03_08'!$B$1:$G$683</definedName>
    <definedName name="Excel_BuiltIn_Print_Area_6_1_1_1_1_1_1_1_1_1_1_8_1_1">'[16]BSPL _ 31_03_08'!$B$1:$G$683</definedName>
    <definedName name="Excel_BuiltIn_Print_Area_6_1_1_1_1_1_1_1_1_1_14">"$#REF!.$A$1:$H$215"</definedName>
    <definedName name="Excel_BuiltIn_Print_Area_6_1_1_1_1_1_1_1_1_1_8">#REF!</definedName>
    <definedName name="Excel_BuiltIn_Print_Area_6_1_1_1_1_1_1_1_1_1_8_1">'[3]BSPL _ 31_03_08'!$B$1:$G$679</definedName>
    <definedName name="Excel_BuiltIn_Print_Area_6_1_1_1_1_1_1_1_1_1_8_11">'[3]BSPL _ 31_03_08'!$B$1:$G$679</definedName>
    <definedName name="Excel_BuiltIn_Print_Area_6_1_1_1_1_1_1_1_1_1_8_1_1">'[16]BSPL _ 31_03_08'!$B$1:$G$679</definedName>
    <definedName name="Excel_BuiltIn_Print_Area_6_1_1_1_1_1_1_1_1_14">"$#REF!.$A$1:$H$214"</definedName>
    <definedName name="Excel_BuiltIn_Print_Area_6_1_1_1_1_1_1_1_1_8">#REF!</definedName>
    <definedName name="Excel_BuiltIn_Print_Area_6_1_1_1_1_1_1_1_1_8_1">'[3]BSPL _ 31_03_08'!$B$1:$G$678</definedName>
    <definedName name="Excel_BuiltIn_Print_Area_6_1_1_1_1_1_1_1_1_8_11">'[3]BSPL _ 31_03_08'!$B$1:$G$678</definedName>
    <definedName name="Excel_BuiltIn_Print_Area_6_1_1_1_1_1_1_1_1_8_1_1">'[16]BSPL _ 31_03_08'!$B$1:$G$678</definedName>
    <definedName name="Excel_BuiltIn_Print_Area_6_1_1_1_1_1_1_1_14">"$#REF!.$A$1:$H$194"</definedName>
    <definedName name="Excel_BuiltIn_Print_Area_6_1_1_1_1_1_1_1_8">#REF!</definedName>
    <definedName name="Excel_BuiltIn_Print_Area_6_1_1_1_1_1_1_1_8_1">'[3]BSPL _ 31_03_08'!$B$1:$G$680</definedName>
    <definedName name="Excel_BuiltIn_Print_Area_6_1_1_1_1_1_1_1_8_11">'[3]BSPL _ 31_03_08'!$B$1:$G$680</definedName>
    <definedName name="Excel_BuiltIn_Print_Area_6_1_1_1_1_1_1_1_8_1_1">'[16]BSPL _ 31_03_08'!$B$1:$G$680</definedName>
    <definedName name="Excel_BuiltIn_Print_Area_6_1_1_1_1_1_1_14">"$#REF!.$A$1:$G$100"</definedName>
    <definedName name="Excel_BuiltIn_Print_Area_6_1_1_1_1_1_1_8">#REF!</definedName>
    <definedName name="Excel_BuiltIn_Print_Area_6_1_1_1_1_1_1_8_1">'[3]BSPL _ 31_03_08'!$B$7:$G$679</definedName>
    <definedName name="Excel_BuiltIn_Print_Area_6_1_1_1_1_1_1_8_11">'[3]BSPL _ 31_03_08'!$B$7:$G$679</definedName>
    <definedName name="Excel_BuiltIn_Print_Area_6_1_1_1_1_1_1_8_1_1">'[16]BSPL _ 31_03_08'!$B$7:$G$679</definedName>
    <definedName name="Excel_BuiltIn_Print_Area_6_1_1_1_1_1_14">"$#REF!.$A$1:$G$218"</definedName>
    <definedName name="Excel_BuiltIn_Print_Area_6_1_1_1_1_1_8">#REF!</definedName>
    <definedName name="Excel_BuiltIn_Print_Area_6_1_1_1_1_1_8_1">'[3]BSPL _ 31_03_08'!$B$7:$G$680</definedName>
    <definedName name="Excel_BuiltIn_Print_Area_6_1_1_1_1_1_8_11">'[3]BSPL _ 31_03_08'!$B$7:$G$680</definedName>
    <definedName name="Excel_BuiltIn_Print_Area_6_1_1_1_1_1_8_1_1">'[16]BSPL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'[3]BSPL _ 31_03_08'!$B$7:$G$689</definedName>
    <definedName name="Excel_BuiltIn_Print_Area_6_1_1_1_1_8_11">'[3]BSPL _ 31_03_08'!$B$7:$G$689</definedName>
    <definedName name="Excel_BuiltIn_Print_Area_6_1_1_1_1_8_1_1">'[16]BSPL _ 31_03_08'!$B$7:$G$689</definedName>
    <definedName name="Excel_BuiltIn_Print_Area_6_1_1_1_14">"$#REF!.$A$1:$G$215"</definedName>
    <definedName name="Excel_BuiltIn_Print_Area_6_1_1_1_8">#REF!</definedName>
    <definedName name="Excel_BuiltIn_Print_Area_6_1_1_1_8_1">'[3]BSPL _ 31_03_08'!$B$7:$G$682</definedName>
    <definedName name="Excel_BuiltIn_Print_Area_6_1_1_1_8_11">'[3]BSPL _ 31_03_08'!$B$7:$G$682</definedName>
    <definedName name="Excel_BuiltIn_Print_Area_6_1_1_1_8_1_1">'[16]BSPL _ 31_03_08'!$B$7:$G$682</definedName>
    <definedName name="Excel_BuiltIn_Print_Area_6_1_1_14">"$#REF!.$A$84:$AV$151"</definedName>
    <definedName name="Excel_BuiltIn_Print_Area_6_1_1_8">#REF!</definedName>
    <definedName name="Excel_BuiltIn_Print_Area_6_1_1_8_1">'[3]BSPL _ 31_03_08'!$B$7:$G$690</definedName>
    <definedName name="Excel_BuiltIn_Print_Area_6_1_1_8_11">'[3]BSPL _ 31_03_08'!$B$7:$G$690</definedName>
    <definedName name="Excel_BuiltIn_Print_Area_6_1_1_8_1_1">'[16]BSPL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'[3]BSPL _ 31_03_08'!$B$7:$G$678</definedName>
    <definedName name="Excel_BuiltIn_Print_Area_6_1_8_11">'[3]BSPL _ 31_03_08'!$B$7:$G$678</definedName>
    <definedName name="Excel_BuiltIn_Print_Area_6_1_8_1_1">'[3]BSPL _ 31_03_08'!$B$7:$G$681</definedName>
    <definedName name="Excel_BuiltIn_Print_Area_6_1_8_1_11">'[3]BSPL _ 31_03_08'!$B$7:$G$681</definedName>
    <definedName name="Excel_BuiltIn_Print_Area_6_1_8_1_1_1">'[16]BSPL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20">#REF!</definedName>
    <definedName name="Excel_BuiltIn_Print_Area_7_1_1_1_1_1_20_1">#REF!</definedName>
    <definedName name="Excel_BuiltIn_Print_Area_7_1_1_1_1_14">#REF!</definedName>
    <definedName name="Excel_BuiltIn_Print_Area_7_1_1_1_1_14_1">#REF!</definedName>
    <definedName name="Excel_BuiltIn_Print_Area_7_1_1_1_1_8">#REF!</definedName>
    <definedName name="Excel_BuiltIn_Print_Area_7_1_1_1_1_8_1">#REF!</definedName>
    <definedName name="Excel_BuiltIn_Print_Area_7_1_1_1_14">#REF!</definedName>
    <definedName name="Excel_BuiltIn_Print_Area_7_1_1_1_14_1">#REF!</definedName>
    <definedName name="Excel_BuiltIn_Print_Area_7_1_1_1_8">#REF!</definedName>
    <definedName name="Excel_BuiltIn_Print_Area_7_1_1_1_8_1">#REF!</definedName>
    <definedName name="Excel_BuiltIn_Print_Area_7_1_1_14">#REF!</definedName>
    <definedName name="Excel_BuiltIn_Print_Area_7_1_1_14_1">#REF!</definedName>
    <definedName name="Excel_BuiltIn_Print_Area_7_1_1_8">#REF!</definedName>
    <definedName name="Excel_BuiltIn_Print_Area_7_1_1_8_1">#REF!</definedName>
    <definedName name="Excel_BuiltIn_Print_Area_7_1_14">#REF!</definedName>
    <definedName name="Excel_BuiltIn_Print_Area_7_1_14_1">#REF!</definedName>
    <definedName name="Excel_BuiltIn_Print_Area_7_1_8">#REF!</definedName>
    <definedName name="Excel_BuiltIn_Print_Area_7_1_8_1">#REF!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8_11">"$#REF!.$#REF!$#REF!:$#REF!$#REF!"</definedName>
    <definedName name="Excel_BuiltIn_Print_Area_8_1_1_1_1_9">"$#REF!.$#REF!$#REF!:$#REF!$#REF!"</definedName>
    <definedName name="Excel_BuiltIn_Print_Area_8_1_1_14">"$#REF!.$A$1:$A$16"</definedName>
    <definedName name="Excel_BuiltIn_Print_Area_8_1_1_8">#REF!</definedName>
    <definedName name="Excel_BuiltIn_Print_Area_8_1_1_8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8_11">"$#REF!.$C$3:$BG$123"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8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8_11">"$#REF!.$C$3:$HM$3"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8_11">"$#REF!.$C$3:$HM$4"</definedName>
    <definedName name="Excel_BuiltIn_Print_Titles_12_1_9">"$#REF!.$B$1:$HL$3"</definedName>
    <definedName name="Excel_BuiltIn_Print_Titles_15">#REF!</definedName>
    <definedName name="Excel_BuiltIn_Print_Titles_15_1">"$#REF!.$A$1:$HM$6"</definedName>
    <definedName name="Excel_BuiltIn_Print_Titles_15_11">"$#REF!.$A$1:$HM$6"</definedName>
    <definedName name="Excel_BuiltIn_Print_Titles_15_1_1">"$#REF!.$A$3:$IK$3"</definedName>
    <definedName name="Excel_BuiltIn_Print_Titles_15_1_14">#REF!</definedName>
    <definedName name="Excel_BuiltIn_Print_Titles_15_1_14_1">#REF!</definedName>
    <definedName name="Excel_BuiltIn_Print_Titles_15_1_8">#REF!</definedName>
    <definedName name="Excel_BuiltIn_Print_Titles_15_1_8_1">#REF!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14_1">#REF!</definedName>
    <definedName name="Excel_BuiltIn_Print_Titles_17_1_8">#REF!</definedName>
    <definedName name="Excel_BuiltIn_Print_Titles_17_1_8_1">#REF!</definedName>
    <definedName name="Excel_BuiltIn_Print_Titles_18">#REF!</definedName>
    <definedName name="Excel_BuiltIn_Print_Titles_18_1">"$#REF!.$A$2:$HM$5"</definedName>
    <definedName name="Excel_BuiltIn_Print_Titles_18_11">"$#REF!.$A$2:$HM$5"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0_1">#REF!</definedName>
    <definedName name="Excel_BuiltIn_Print_Titles_2_14">"$#REF!.$B$5:$IO$11"</definedName>
    <definedName name="Excel_BuiltIn_Print_Titles_2_4">#REF!</definedName>
    <definedName name="Excel_BuiltIn_Print_Titles_2_4_1">#REF!</definedName>
    <definedName name="Excel_BuiltIn_Print_Titles_2_4_11">#REF!</definedName>
    <definedName name="Excel_BuiltIn_Print_Titles_2_4_1_1">#REF!</definedName>
    <definedName name="Excel_BuiltIn_Print_Titles_2_4_8">#REF!</definedName>
    <definedName name="Excel_BuiltIn_Print_Titles_2_4_8_1">#REF!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8_11">"$#REF!.$C$3:$HM$8"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_8_1">#REF!</definedName>
    <definedName name="Excel_BuiltIn_Print_Titles_5_14">"$#REF!.$A$1:$IG$10"</definedName>
    <definedName name="Excel_BuiltIn_Print_Titles_5_8">#REF!</definedName>
    <definedName name="Excel_BuiltIn_Print_Titles_5_8_1">'[3]BSPL _ 31_03_08'!$B$1:$IP$10</definedName>
    <definedName name="Excel_BuiltIn_Print_Titles_5_8_11">'[3]BSPL _ 31_03_08'!$B$1:$IP$10</definedName>
    <definedName name="Excel_BuiltIn_Print_Titles_5_8_1_1">'[16]BSPL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14_1">#REF!</definedName>
    <definedName name="Excel_BuiltIn_Print_Titles_6_1_1_8">#REF!</definedName>
    <definedName name="Excel_BuiltIn_Print_Titles_6_1_1_8_1">#REF!</definedName>
    <definedName name="Excel_BuiltIn_Print_Titles_6_1_14">#REF!</definedName>
    <definedName name="Excel_BuiltIn_Print_Titles_6_1_14_1">#REF!</definedName>
    <definedName name="Excel_BuiltIn_Print_Titles_6_1_8">#REF!</definedName>
    <definedName name="Excel_BuiltIn_Print_Titles_6_1_8_1">#REF!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8_11">"$#REF!.$#REF!$#REF!:$#REF!$#REF!"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8_1">'[3]BSPL _ 31_03_08'!$B:$C</definedName>
    <definedName name="Excel_BuiltIn_Print_Titles_8_1_1">'[16]BSPL _ 31_03_08'!$B:$C</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9">"$#REF!.$A$2:$HM$5"</definedName>
    <definedName name="fccb" localSheetId="0">#REF!</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safasf">#REF!</definedName>
    <definedName name="LOC" localSheetId="0">'[20]base-04-05'!#REF!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'[6]base_04_05'!#REF!</definedName>
    <definedName name="LOC_8_1">'[17]base_04_05'!#REF!</definedName>
    <definedName name="LOC_8_16">'[12]base_04_05'!#REF!</definedName>
    <definedName name="LOC_8_20">'[11]base_04_05'!#REF!</definedName>
    <definedName name="LOC_8_27">'[13]base_04_05'!#REF!</definedName>
    <definedName name="LOC_8_4">'[12]base_04_05'!#REF!</definedName>
    <definedName name="oi" localSheetId="0">#REF!</definedName>
    <definedName name="oi">"$#REF!.$A$5:$W$76"</definedName>
    <definedName name="oi_1">"$#REF!.$A$5:$W$76"</definedName>
    <definedName name="oi_14">"$#REF!.$A$5:$W$76"</definedName>
    <definedName name="oi_2">"$#REF!.$A$5:$U$76"</definedName>
    <definedName name="oi_8">#REF!</definedName>
    <definedName name="oi_8_1">#REF!</definedName>
    <definedName name="_xlnm.Print_Area" localSheetId="1">'Consolidated'!$A$1:$E$100</definedName>
    <definedName name="_xlnm.Print_Area" localSheetId="0">'Standalone'!$B$2:$F$80</definedName>
    <definedName name="_xlnm.Print_Titles" localSheetId="1">'Consolidated'!$1:$8</definedName>
    <definedName name="_xlnm.Print_Titles" localSheetId="0">'Standalone'!$2:$9</definedName>
    <definedName name="q1sa" localSheetId="0">#REF!</definedName>
    <definedName name="q1sa">"$#REF!.$C$3:$I$61"</definedName>
    <definedName name="q1sa_1">"$#REF!.$C$3:$I$61"</definedName>
    <definedName name="q1sa_14">"$#REF!.$C$3:$I$61"</definedName>
    <definedName name="q1sa_2">"$#REF!.$C$3:$I$61"</definedName>
    <definedName name="q1sa_8">#REF!</definedName>
    <definedName name="q1sa_8_1">#REF!</definedName>
    <definedName name="q1ss" localSheetId="0">#REF!</definedName>
    <definedName name="q1ss">"$#REF!.$K$3:$O$61"</definedName>
    <definedName name="q1ss_1">"$#REF!.$K$3:$O$61"</definedName>
    <definedName name="q1ss_14">"$#REF!.$K$3:$O$61"</definedName>
    <definedName name="q1ss_2">"$#REF!.$J$3:$M$61"</definedName>
    <definedName name="q1ss_8">#REF!</definedName>
    <definedName name="q1ss_8_1">#REF!</definedName>
    <definedName name="qaw" localSheetId="0">#REF!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sa" localSheetId="0">#REF!</definedName>
    <definedName name="qsa">"$#REF!.$C$3:$I$61"</definedName>
    <definedName name="qsa_1">"$#REF!.$C$3:$I$61"</definedName>
    <definedName name="qsa_14">"$#REF!.$C$3:$I$61"</definedName>
    <definedName name="qsa_2">"$#REF!.$C$3:$I$61"</definedName>
    <definedName name="qsa_8">#REF!</definedName>
    <definedName name="qsa_8_1">#REF!</definedName>
    <definedName name="sa" localSheetId="0">#REF!</definedName>
    <definedName name="sa">"$#REF!.$AD$2:$AO$114"</definedName>
    <definedName name="sa_1">"$#REF!.$AD$2:$AO$114"</definedName>
    <definedName name="sa_14">"$#REF!.$AD$2:$AO$114"</definedName>
    <definedName name="sa_2">"$#REF!.$AB$2:$AM$114"</definedName>
    <definedName name="sa_8">#REF!</definedName>
    <definedName name="sa_8_1">#REF!</definedName>
    <definedName name="sawlq" localSheetId="0">#REF!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s" localSheetId="0">#REF!</definedName>
    <definedName name="ss">"$#REF!.$BO$2:$BZ$114"</definedName>
    <definedName name="ss_1">"$#REF!.$BO$2:$BZ$114"</definedName>
    <definedName name="ss_14">"$#REF!.$BO$2:$BZ$114"</definedName>
    <definedName name="ss_2">"$#REF!.$BM$2:$BX$114"</definedName>
    <definedName name="ss_8">#REF!</definedName>
    <definedName name="ss_8_1">#REF!</definedName>
    <definedName name="sss">"$#REF!.$A$184:$U$196"</definedName>
    <definedName name="sswlq" localSheetId="0">#REF!</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t" localSheetId="0">#REF!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w" localSheetId="0">#REF!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Z_C945E34F_6A20_400D_B1A4_85E0DF375E92_.wvu.PrintTitles" localSheetId="0" hidden="1">'Standalone'!$2:$9</definedName>
  </definedNames>
  <calcPr fullCalcOnLoad="1"/>
</workbook>
</file>

<file path=xl/sharedStrings.xml><?xml version="1.0" encoding="utf-8"?>
<sst xmlns="http://schemas.openxmlformats.org/spreadsheetml/2006/main" count="147" uniqueCount="91">
  <si>
    <t>Sun Pharmaceutical Industries  Limited</t>
  </si>
  <si>
    <t>Regd Office: Sun Pharma Advanced Research Centre, Tandalja, Vadodara-390020</t>
  </si>
  <si>
    <t>Corporate Office : Acme Plaza, Andheri-Kurla Road, Andheri (E), Mumbai - 400059</t>
  </si>
  <si>
    <t>Consolidated Unaudited Financial Results for the Quarter Ended June 30, 2010.</t>
  </si>
  <si>
    <t>(Rs in Lakhs)</t>
  </si>
  <si>
    <t>Quarter ended</t>
  </si>
  <si>
    <t>Year Ended</t>
  </si>
  <si>
    <t>30.06.10</t>
  </si>
  <si>
    <t>30.06.09</t>
  </si>
  <si>
    <t>31.03.10</t>
  </si>
  <si>
    <t>Unaudited</t>
  </si>
  <si>
    <t>Income</t>
  </si>
  <si>
    <t>Net Sales / Income from Operations</t>
  </si>
  <si>
    <t>Total Income</t>
  </si>
  <si>
    <t>Expenditure</t>
  </si>
  <si>
    <t>(Increase)/Decrease in Stock in Trade and work in progress</t>
  </si>
  <si>
    <t>Consumption of Materials</t>
  </si>
  <si>
    <t>Purchase of Traded Goods</t>
  </si>
  <si>
    <t>Employees' Cost</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</si>
  <si>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</si>
  <si>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</si>
  <si>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</si>
  <si>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</si>
  <si>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</si>
  <si>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</si>
  <si>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</si>
  <si>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</si>
  <si>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Tax Expense</t>
  </si>
  <si>
    <t>Net Profit from ordinary activities after tax before minority interest</t>
  </si>
  <si>
    <t xml:space="preserve">Minority Interest </t>
  </si>
  <si>
    <t>Net Profit after minority interest</t>
  </si>
  <si>
    <t>Paid-up Equity Share Capital</t>
  </si>
  <si>
    <t>Equity Shares - Face Value Rs. 5/- each</t>
  </si>
  <si>
    <t>Reserves excluding Revaluation Reserve (As per last Audited Balance Sheet)</t>
  </si>
  <si>
    <t>Earning Per Share - Rs. (Basic &amp; Diluted)</t>
  </si>
  <si>
    <t>Public Shareholding</t>
  </si>
  <si>
    <t>No. of Equity Shares of Rs. 5/- each</t>
  </si>
  <si>
    <t>Percentage of Shareholding</t>
  </si>
  <si>
    <t>Promoters and Promoter Group Shareholding</t>
  </si>
  <si>
    <t>a)</t>
  </si>
  <si>
    <t>Pledged / Encumbered</t>
  </si>
  <si>
    <t>No. of Equity Shares of Re. 5/- each</t>
  </si>
  <si>
    <t>Percentage of Equity Shares (as a % of the total share holding of promoters  and promoter group)</t>
  </si>
  <si>
    <t>Percentage of Equity Shares (as a % of the total share capital of the Company)</t>
  </si>
  <si>
    <t>b)</t>
  </si>
  <si>
    <t>Non-encumbered</t>
  </si>
  <si>
    <t>Percentage of Equity Shares (as a % of the total shareholding of promoters and promoter group)</t>
  </si>
  <si>
    <t>Research &amp; Development Expenses incurred  (included above)</t>
  </si>
  <si>
    <t xml:space="preserve">Notes: </t>
  </si>
  <si>
    <t>The above Unaudited financial results of the company have been reviewed by the Audit  Committee and approved by the Board of Directors at their meeting held on July 28, 2010.</t>
  </si>
  <si>
    <t>Consolidation has been made by applying Accounting Standard 21 – "Consolidated Financial Statements" as notified by Companies (Accounting Standards) Rules, 2006.</t>
  </si>
  <si>
    <t xml:space="preserve">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Alkaloida and Aditya Acquisition Company Ltd, an Israeli incorporated subsidiary of Alkaloida. On the same date, Taro and some of its directors had filed for a declaratory judgment in an Israeli court seeking Alkaloida/Sun Pharma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 </t>
  </si>
  <si>
    <t>The Company has only one reportable business segment namely 'Pharmaceuticals'.</t>
  </si>
  <si>
    <t>The standalone financial results for the quater ended June 30, 2010 are available on the company's website (www.sunpharma.com) and on the websites of BSE (www.bseindia.com) and NSE (www.nseindia.com).</t>
  </si>
  <si>
    <t>Tax Expense includes Current Tax, Deferred Tax and Fringe Benefit Tax, wherever applicable.</t>
  </si>
  <si>
    <t>Status of investor  complaints  [in no.s]  during  the quarter,  pursuant to the clause 41 of the listing agreement : 
Opening [0]; Received [7]; Resolved [7]; Closing [0].</t>
  </si>
  <si>
    <t>Figures for the previous period / year have been regrouped / reclassified, wherever considered necessary.</t>
  </si>
  <si>
    <t>By Order of the Board</t>
  </si>
  <si>
    <t>Dilip S. Shanghvi</t>
  </si>
  <si>
    <t>Mumbai, July  28, 2010</t>
  </si>
  <si>
    <t>Chairman &amp; Managing Director</t>
  </si>
  <si>
    <t>Total Sales</t>
  </si>
  <si>
    <t xml:space="preserve">Domestic </t>
  </si>
  <si>
    <t>Formulations</t>
  </si>
  <si>
    <t>Bulk</t>
  </si>
  <si>
    <t>Others</t>
  </si>
  <si>
    <t>Exports</t>
  </si>
  <si>
    <t>Sales</t>
  </si>
  <si>
    <t>R&amp;D Expenditure as % of Sales</t>
  </si>
  <si>
    <t>Total R&amp;D Expenditure</t>
  </si>
  <si>
    <t>Capital</t>
  </si>
  <si>
    <t>Revenue</t>
  </si>
  <si>
    <t>Audited</t>
  </si>
  <si>
    <t>Unaudited Financial Results for the Quarter ended June 30, 2010</t>
  </si>
  <si>
    <t>Year ended</t>
  </si>
  <si>
    <t>30.06.2010</t>
  </si>
  <si>
    <t>30.06.2009</t>
  </si>
  <si>
    <t>31.03.2010</t>
  </si>
  <si>
    <t>Other operating Income</t>
  </si>
  <si>
    <t>(Increase) / Decrease in Stock in trade and work in progress</t>
  </si>
  <si>
    <t>Other Indirect Taxes</t>
  </si>
  <si>
    <t>Net Profit for the period from ordinary activities after tax</t>
  </si>
  <si>
    <t>Earnings Per Share - Rs. (Basic &amp; Diluted)</t>
  </si>
  <si>
    <t>The above audited financial results of the company have been reviewed by the Audit  Committee and approved by the Board of Directors at their meeting held on July 28, 2010 and have been subjected to a Limited Review by the Statutory Auditors of the Company.</t>
  </si>
  <si>
    <t>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Taro,Alkalodia and Aditya Acquisition Company Ltd., an Israeli incorporated subsidiary of Alkaloida. On the same date, Taro and some of its directors had filed for a declaratory judgment in an Israeli court seeking Alkaloida/Company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t>
  </si>
  <si>
    <t>Status of investor  complaints  [in no.s]  during  the quarter,  pursuant to clause 41 of the listing agreement : 
Opening [0]; Received [7]; Resolved [7]; Closing [0]</t>
  </si>
  <si>
    <t>By order of the Board</t>
  </si>
  <si>
    <t>Dilip S Shanghvi</t>
  </si>
  <si>
    <t>Mumbai, July 28, 2010</t>
  </si>
  <si>
    <t>Chairman and Managing Director</t>
  </si>
  <si>
    <t>Other operating Income represents Share of Income from Partnership Firms.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</si>
</sst>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 ;&quot; (&quot;#,##0.00\);&quot; -&quot;#\ ;@\ "/>
    <numFmt numFmtId="179" formatCode="0.0"/>
    <numFmt numFmtId="180" formatCode="#,###.0"/>
    <numFmt numFmtId="181" formatCode="0_ ;\-0\ "/>
    <numFmt numFmtId="182" formatCode="#,###"/>
    <numFmt numFmtId="183" formatCode="#,##0\ ;&quot; (&quot;#,##0\);&quot; -&quot;#\ ;@\ "/>
    <numFmt numFmtId="184" formatCode="#,##0.0\ ;&quot; (&quot;#,##0.0\);&quot; -&quot;#.0\ ;@\ "/>
    <numFmt numFmtId="185" formatCode="_(* #,##0.0_);_(* \(#,##0.0\);_(* &quot;-&quot;??_);_(@_)"/>
    <numFmt numFmtId="186" formatCode="_(* #,##0_);_(* \(#,##0\);_(* &quot;-&quot;??_);_(@_)"/>
    <numFmt numFmtId="187" formatCode="_(* #,##0_);_(* \(#,##0\);_(* \-??_);_(@_)"/>
    <numFmt numFmtId="188" formatCode="#,##0.0\ ;&quot; (&quot;#,##0.0\);&quot; -&quot;#\ ;@\ "/>
    <numFmt numFmtId="189" formatCode="0.0%"/>
  </numFmts>
  <fonts count="33">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2"/>
    </font>
    <font>
      <i/>
      <sz val="11"/>
      <color indexed="23"/>
      <name val="Calibri"/>
      <family val="2"/>
    </font>
    <font>
      <u val="single"/>
      <sz val="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Arial"/>
      <family val="2"/>
    </font>
    <font>
      <sz val="11"/>
      <name val="Arial"/>
      <family val="2"/>
    </font>
    <font>
      <b/>
      <sz val="11"/>
      <color indexed="8"/>
      <name val="Arial"/>
      <family val="2"/>
    </font>
    <font>
      <sz val="10"/>
      <color indexed="8"/>
      <name val="Arial"/>
      <family val="2"/>
    </font>
    <font>
      <b/>
      <sz val="10"/>
      <color indexed="8"/>
      <name val="Arial"/>
      <family val="2"/>
    </font>
    <font>
      <sz val="10"/>
      <color indexed="9"/>
      <name val="Arial"/>
      <family val="2"/>
    </font>
    <font>
      <sz val="11"/>
      <color indexed="8"/>
      <name val="Arial"/>
      <family val="2"/>
    </font>
    <font>
      <i/>
      <sz val="11"/>
      <color indexed="8"/>
      <name val="Arial"/>
      <family val="2"/>
    </font>
    <font>
      <i/>
      <sz val="10"/>
      <color indexed="8"/>
      <name val="Arial"/>
      <family val="2"/>
    </font>
    <font>
      <i/>
      <sz val="11"/>
      <name val="Arial"/>
      <family val="2"/>
    </font>
    <font>
      <i/>
      <sz val="10"/>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3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color indexed="63"/>
      </right>
      <top style="thin"/>
      <bottom>
        <color indexed="63"/>
      </bottom>
    </border>
  </borders>
  <cellStyleXfs count="81">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178" fontId="0" fillId="0" borderId="0" applyFill="0" applyBorder="0" applyAlignment="0" applyProtection="0"/>
    <xf numFmtId="169"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96">
    <xf numFmtId="0" fontId="0" fillId="0" borderId="0" xfId="0" applyAlignment="1">
      <alignment/>
    </xf>
    <xf numFmtId="179" fontId="0" fillId="0" borderId="10" xfId="74" applyNumberFormat="1" applyFont="1" applyFill="1" applyBorder="1" applyAlignment="1">
      <alignment horizontal="center"/>
    </xf>
    <xf numFmtId="0" fontId="0" fillId="0" borderId="0" xfId="73" applyFont="1" applyAlignment="1">
      <alignment/>
    </xf>
    <xf numFmtId="0" fontId="0" fillId="0" borderId="0" xfId="73" applyFont="1" applyBorder="1" applyAlignment="1">
      <alignment/>
    </xf>
    <xf numFmtId="0" fontId="23" fillId="0" borderId="11" xfId="73" applyFont="1" applyFill="1" applyBorder="1" applyAlignment="1">
      <alignment horizontal="left"/>
    </xf>
    <xf numFmtId="0" fontId="23" fillId="0" borderId="0" xfId="73" applyFont="1" applyFill="1" applyBorder="1" applyAlignment="1">
      <alignment/>
    </xf>
    <xf numFmtId="180" fontId="24" fillId="0" borderId="12" xfId="72" applyNumberFormat="1" applyFont="1" applyFill="1" applyBorder="1" applyAlignment="1">
      <alignment horizontal="right"/>
      <protection/>
    </xf>
    <xf numFmtId="0" fontId="0" fillId="0" borderId="10" xfId="73" applyFont="1" applyFill="1" applyBorder="1" applyAlignment="1">
      <alignment horizontal="left"/>
    </xf>
    <xf numFmtId="0" fontId="0" fillId="0" borderId="13" xfId="73" applyFont="1" applyFill="1" applyBorder="1" applyAlignment="1">
      <alignment/>
    </xf>
    <xf numFmtId="179" fontId="0" fillId="0" borderId="14" xfId="73" applyNumberFormat="1" applyFont="1" applyFill="1" applyBorder="1" applyAlignment="1">
      <alignment horizontal="center"/>
    </xf>
    <xf numFmtId="0" fontId="0" fillId="0" borderId="11" xfId="73" applyFont="1" applyFill="1" applyBorder="1" applyAlignment="1">
      <alignment horizontal="left"/>
    </xf>
    <xf numFmtId="0" fontId="0" fillId="0" borderId="12" xfId="73" applyFont="1" applyFill="1" applyBorder="1" applyAlignment="1">
      <alignment/>
    </xf>
    <xf numFmtId="180" fontId="25" fillId="0" borderId="15" xfId="72" applyNumberFormat="1" applyFont="1" applyFill="1" applyBorder="1" applyAlignment="1">
      <alignment horizontal="center"/>
      <protection/>
    </xf>
    <xf numFmtId="0" fontId="0" fillId="0" borderId="16" xfId="73" applyFont="1" applyFill="1" applyBorder="1" applyAlignment="1">
      <alignment horizontal="left"/>
    </xf>
    <xf numFmtId="0" fontId="0" fillId="0" borderId="17" xfId="73" applyFont="1" applyFill="1" applyBorder="1" applyAlignment="1">
      <alignment/>
    </xf>
    <xf numFmtId="180" fontId="25" fillId="0" borderId="18" xfId="72" applyNumberFormat="1" applyFont="1" applyFill="1" applyBorder="1" applyAlignment="1">
      <alignment horizontal="center"/>
      <protection/>
    </xf>
    <xf numFmtId="179" fontId="0" fillId="0" borderId="18" xfId="73" applyNumberFormat="1" applyFont="1" applyFill="1" applyBorder="1" applyAlignment="1">
      <alignment horizontal="center"/>
    </xf>
    <xf numFmtId="0" fontId="7" fillId="0" borderId="11" xfId="73" applyFont="1" applyFill="1" applyBorder="1" applyAlignment="1">
      <alignment horizontal="left"/>
    </xf>
    <xf numFmtId="3" fontId="7" fillId="0" borderId="15" xfId="73" applyNumberFormat="1" applyFont="1" applyFill="1" applyBorder="1" applyAlignment="1">
      <alignment horizontal="right"/>
    </xf>
    <xf numFmtId="0" fontId="0" fillId="0" borderId="11" xfId="73" applyFont="1" applyFill="1" applyBorder="1" applyAlignment="1">
      <alignment horizontal="left" indent="1"/>
    </xf>
    <xf numFmtId="183" fontId="25" fillId="0" borderId="15" xfId="72" applyNumberFormat="1" applyFont="1" applyFill="1" applyBorder="1" applyAlignment="1">
      <alignment horizontal="right"/>
      <protection/>
    </xf>
    <xf numFmtId="186" fontId="0" fillId="0" borderId="15" xfId="49" applyNumberFormat="1" applyFont="1" applyFill="1" applyBorder="1" applyAlignment="1">
      <alignment horizontal="right"/>
    </xf>
    <xf numFmtId="183" fontId="26" fillId="0" borderId="15" xfId="72" applyNumberFormat="1" applyFont="1" applyFill="1" applyBorder="1" applyAlignment="1">
      <alignment horizontal="right"/>
      <protection/>
    </xf>
    <xf numFmtId="186" fontId="7" fillId="0" borderId="15" xfId="49" applyNumberFormat="1" applyFont="1" applyFill="1" applyBorder="1" applyAlignment="1">
      <alignment horizontal="right"/>
    </xf>
    <xf numFmtId="186" fontId="0" fillId="0" borderId="15" xfId="49" applyNumberFormat="1" applyFont="1" applyFill="1" applyBorder="1" applyAlignment="1">
      <alignment/>
    </xf>
    <xf numFmtId="183" fontId="26" fillId="0" borderId="15" xfId="72" applyNumberFormat="1" applyFont="1" applyFill="1" applyBorder="1" applyAlignment="1">
      <alignment/>
      <protection/>
    </xf>
    <xf numFmtId="0" fontId="25" fillId="0" borderId="11" xfId="72" applyFont="1" applyFill="1" applyBorder="1" applyAlignment="1">
      <alignment horizontal="left" indent="1"/>
      <protection/>
    </xf>
    <xf numFmtId="0" fontId="7" fillId="0" borderId="0" xfId="73" applyFont="1" applyAlignment="1">
      <alignment/>
    </xf>
    <xf numFmtId="185" fontId="0" fillId="0" borderId="15" xfId="49" applyNumberFormat="1" applyFont="1" applyFill="1" applyBorder="1" applyAlignment="1">
      <alignment horizontal="right"/>
    </xf>
    <xf numFmtId="185" fontId="27" fillId="0" borderId="15" xfId="49" applyNumberFormat="1" applyFont="1" applyFill="1" applyBorder="1" applyAlignment="1">
      <alignment horizontal="right"/>
    </xf>
    <xf numFmtId="185" fontId="7" fillId="0" borderId="16" xfId="49" applyNumberFormat="1" applyFont="1" applyFill="1" applyBorder="1" applyAlignment="1">
      <alignment horizontal="left"/>
    </xf>
    <xf numFmtId="185" fontId="0" fillId="0" borderId="17" xfId="49" applyNumberFormat="1" applyFont="1" applyFill="1" applyBorder="1" applyAlignment="1">
      <alignment/>
    </xf>
    <xf numFmtId="184" fontId="26" fillId="0" borderId="18" xfId="72" applyNumberFormat="1" applyFont="1" applyFill="1" applyBorder="1" applyAlignment="1">
      <alignment horizontal="right"/>
      <protection/>
    </xf>
    <xf numFmtId="1" fontId="7" fillId="0" borderId="11" xfId="73" applyNumberFormat="1" applyFont="1" applyFill="1" applyBorder="1" applyAlignment="1">
      <alignment horizontal="left"/>
    </xf>
    <xf numFmtId="1" fontId="7" fillId="0" borderId="12" xfId="73" applyNumberFormat="1" applyFont="1" applyFill="1" applyBorder="1" applyAlignment="1">
      <alignment/>
    </xf>
    <xf numFmtId="179" fontId="7" fillId="0" borderId="15" xfId="73" applyNumberFormat="1" applyFont="1" applyFill="1" applyBorder="1" applyAlignment="1">
      <alignment/>
    </xf>
    <xf numFmtId="185" fontId="7" fillId="0" borderId="15" xfId="49" applyNumberFormat="1" applyFont="1" applyFill="1" applyBorder="1" applyAlignment="1">
      <alignment/>
    </xf>
    <xf numFmtId="0" fontId="7" fillId="0" borderId="12" xfId="73" applyFont="1" applyFill="1" applyBorder="1" applyAlignment="1">
      <alignment/>
    </xf>
    <xf numFmtId="187" fontId="0" fillId="0" borderId="15" xfId="49" applyNumberFormat="1" applyFont="1" applyFill="1" applyBorder="1" applyAlignment="1" applyProtection="1">
      <alignment horizontal="right"/>
      <protection/>
    </xf>
    <xf numFmtId="171" fontId="0" fillId="0" borderId="11" xfId="49" applyFont="1" applyFill="1" applyBorder="1" applyAlignment="1">
      <alignment horizontal="left"/>
    </xf>
    <xf numFmtId="171" fontId="0" fillId="0" borderId="12" xfId="49" applyFont="1" applyFill="1" applyBorder="1" applyAlignment="1">
      <alignment/>
    </xf>
    <xf numFmtId="171" fontId="0" fillId="0" borderId="15" xfId="49" applyFont="1" applyFill="1" applyBorder="1" applyAlignment="1" applyProtection="1">
      <alignment horizontal="right"/>
      <protection/>
    </xf>
    <xf numFmtId="2" fontId="0" fillId="0" borderId="11" xfId="17" applyNumberFormat="1" applyFont="1" applyFill="1" applyBorder="1" applyAlignment="1" applyProtection="1">
      <alignment horizontal="left" vertical="center"/>
      <protection/>
    </xf>
    <xf numFmtId="2" fontId="0" fillId="0" borderId="12" xfId="17" applyNumberFormat="1" applyFont="1" applyFill="1" applyBorder="1" applyAlignment="1" applyProtection="1">
      <alignment horizontal="left" vertical="center"/>
      <protection/>
    </xf>
    <xf numFmtId="186" fontId="0" fillId="0" borderId="15" xfId="46" applyNumberFormat="1" applyFont="1" applyFill="1" applyBorder="1" applyAlignment="1">
      <alignment horizontal="right"/>
    </xf>
    <xf numFmtId="2" fontId="0" fillId="0" borderId="12" xfId="17" applyNumberFormat="1" applyFont="1" applyFill="1" applyBorder="1" applyAlignment="1" applyProtection="1">
      <alignment horizontal="left" vertical="top" wrapText="1"/>
      <protection/>
    </xf>
    <xf numFmtId="171" fontId="0" fillId="0" borderId="15" xfId="46" applyNumberFormat="1" applyFont="1" applyFill="1" applyBorder="1" applyAlignment="1">
      <alignment horizontal="right" vertical="top"/>
    </xf>
    <xf numFmtId="171" fontId="0" fillId="0" borderId="15" xfId="46" applyNumberFormat="1" applyFont="1" applyFill="1" applyBorder="1" applyAlignment="1">
      <alignment horizontal="right"/>
    </xf>
    <xf numFmtId="2" fontId="0" fillId="0" borderId="16" xfId="17" applyNumberFormat="1" applyFont="1" applyFill="1" applyBorder="1" applyAlignment="1" applyProtection="1">
      <alignment horizontal="left" vertical="center"/>
      <protection/>
    </xf>
    <xf numFmtId="2" fontId="0" fillId="0" borderId="17" xfId="17" applyNumberFormat="1" applyFont="1" applyFill="1" applyBorder="1" applyAlignment="1" applyProtection="1">
      <alignment horizontal="justify" vertical="top" wrapText="1"/>
      <protection/>
    </xf>
    <xf numFmtId="2" fontId="0" fillId="0" borderId="19" xfId="73" applyNumberFormat="1" applyFont="1" applyFill="1" applyBorder="1" applyAlignment="1">
      <alignment horizontal="left"/>
    </xf>
    <xf numFmtId="2" fontId="7" fillId="0" borderId="19" xfId="73" applyNumberFormat="1" applyFont="1" applyFill="1" applyBorder="1" applyAlignment="1">
      <alignment/>
    </xf>
    <xf numFmtId="185" fontId="7" fillId="0" borderId="19" xfId="49" applyNumberFormat="1" applyFont="1" applyFill="1" applyBorder="1" applyAlignment="1">
      <alignment/>
    </xf>
    <xf numFmtId="0" fontId="0" fillId="0" borderId="19" xfId="73" applyFont="1" applyBorder="1" applyAlignment="1">
      <alignment/>
    </xf>
    <xf numFmtId="186" fontId="0" fillId="0" borderId="14" xfId="49" applyNumberFormat="1" applyFont="1" applyFill="1" applyBorder="1" applyAlignment="1">
      <alignment horizontal="right"/>
    </xf>
    <xf numFmtId="0" fontId="25" fillId="0" borderId="0" xfId="72" applyFont="1" applyFill="1" applyBorder="1">
      <alignment/>
      <protection/>
    </xf>
    <xf numFmtId="0" fontId="26" fillId="0" borderId="0" xfId="72" applyFont="1" applyFill="1" applyBorder="1">
      <alignment/>
      <protection/>
    </xf>
    <xf numFmtId="180" fontId="26" fillId="0" borderId="0" xfId="72" applyNumberFormat="1" applyFont="1" applyFill="1" applyBorder="1">
      <alignment/>
      <protection/>
    </xf>
    <xf numFmtId="180" fontId="25" fillId="0" borderId="0" xfId="72" applyNumberFormat="1" applyFont="1" applyFill="1" applyBorder="1">
      <alignment/>
      <protection/>
    </xf>
    <xf numFmtId="0" fontId="26" fillId="0" borderId="0" xfId="72" applyFont="1" applyFill="1" applyBorder="1" applyAlignment="1">
      <alignment vertical="top"/>
      <protection/>
    </xf>
    <xf numFmtId="0" fontId="25" fillId="0" borderId="0" xfId="72" applyFont="1" applyFill="1" applyBorder="1" applyAlignment="1">
      <alignment horizontal="justify" vertical="justify"/>
      <protection/>
    </xf>
    <xf numFmtId="0" fontId="25" fillId="0" borderId="0" xfId="72" applyFont="1" applyFill="1" applyBorder="1" applyAlignment="1">
      <alignment horizontal="justify" vertical="top" wrapText="1"/>
      <protection/>
    </xf>
    <xf numFmtId="0" fontId="25" fillId="0" borderId="0" xfId="72" applyFont="1" applyFill="1" applyBorder="1" applyAlignment="1">
      <alignment horizontal="left" vertical="top" wrapText="1"/>
      <protection/>
    </xf>
    <xf numFmtId="0" fontId="25" fillId="0" borderId="0" xfId="72" applyFont="1" applyFill="1" applyBorder="1" applyAlignment="1">
      <alignment vertical="justify" wrapText="1"/>
      <protection/>
    </xf>
    <xf numFmtId="179" fontId="0" fillId="0" borderId="0" xfId="0" applyNumberFormat="1" applyFont="1" applyFill="1" applyBorder="1" applyAlignment="1">
      <alignment horizontal="left"/>
    </xf>
    <xf numFmtId="0" fontId="26" fillId="0" borderId="0" xfId="72" applyFont="1" applyFill="1" applyBorder="1" applyAlignment="1">
      <alignment horizontal="center" vertical="top"/>
      <protection/>
    </xf>
    <xf numFmtId="180" fontId="28" fillId="0" borderId="0" xfId="0" applyNumberFormat="1" applyFont="1" applyBorder="1" applyAlignment="1">
      <alignment horizontal="left" indent="1"/>
    </xf>
    <xf numFmtId="0" fontId="23" fillId="0" borderId="0" xfId="73" applyFont="1" applyBorder="1" applyAlignment="1">
      <alignment horizontal="left" indent="1"/>
    </xf>
    <xf numFmtId="180" fontId="25" fillId="0" borderId="0" xfId="0" applyNumberFormat="1" applyFont="1" applyBorder="1" applyAlignment="1">
      <alignment horizontal="left" indent="2"/>
    </xf>
    <xf numFmtId="180" fontId="24" fillId="0" borderId="0" xfId="72" applyNumberFormat="1" applyFont="1" applyFill="1" applyBorder="1" applyAlignment="1">
      <alignment horizontal="left" indent="1"/>
      <protection/>
    </xf>
    <xf numFmtId="0" fontId="28" fillId="0" borderId="0" xfId="72" applyFont="1" applyFill="1" applyBorder="1">
      <alignment/>
      <protection/>
    </xf>
    <xf numFmtId="180" fontId="29" fillId="0" borderId="0" xfId="72" applyNumberFormat="1" applyFont="1" applyFill="1" applyBorder="1" applyAlignment="1">
      <alignment horizontal="left" indent="1"/>
      <protection/>
    </xf>
    <xf numFmtId="180" fontId="30" fillId="0" borderId="0" xfId="72" applyNumberFormat="1" applyFont="1" applyFill="1" applyBorder="1" applyAlignment="1">
      <alignment horizontal="left" indent="2"/>
      <protection/>
    </xf>
    <xf numFmtId="0" fontId="26" fillId="0" borderId="20" xfId="72" applyFont="1" applyFill="1" applyBorder="1">
      <alignment/>
      <protection/>
    </xf>
    <xf numFmtId="0" fontId="25" fillId="0" borderId="21" xfId="72" applyFont="1" applyBorder="1">
      <alignment/>
      <protection/>
    </xf>
    <xf numFmtId="183" fontId="26" fillId="0" borderId="22" xfId="72" applyNumberFormat="1" applyFont="1" applyFill="1" applyBorder="1">
      <alignment/>
      <protection/>
    </xf>
    <xf numFmtId="0" fontId="26" fillId="0" borderId="11" xfId="72" applyFont="1" applyFill="1" applyBorder="1" applyAlignment="1">
      <alignment horizontal="left" indent="1"/>
      <protection/>
    </xf>
    <xf numFmtId="0" fontId="25" fillId="0" borderId="12" xfId="72" applyFont="1" applyBorder="1">
      <alignment/>
      <protection/>
    </xf>
    <xf numFmtId="183" fontId="26" fillId="0" borderId="15" xfId="72" applyNumberFormat="1" applyFont="1" applyFill="1" applyBorder="1">
      <alignment/>
      <protection/>
    </xf>
    <xf numFmtId="183" fontId="25" fillId="0" borderId="15" xfId="72" applyNumberFormat="1" applyFont="1" applyFill="1" applyBorder="1">
      <alignment/>
      <protection/>
    </xf>
    <xf numFmtId="0" fontId="25" fillId="0" borderId="16" xfId="72" applyFont="1" applyFill="1" applyBorder="1" applyAlignment="1">
      <alignment horizontal="left" indent="1"/>
      <protection/>
    </xf>
    <xf numFmtId="0" fontId="25" fillId="0" borderId="17" xfId="72" applyFont="1" applyBorder="1">
      <alignment/>
      <protection/>
    </xf>
    <xf numFmtId="183" fontId="25" fillId="0" borderId="18" xfId="72" applyNumberFormat="1" applyFont="1" applyFill="1" applyBorder="1">
      <alignment/>
      <protection/>
    </xf>
    <xf numFmtId="0" fontId="26" fillId="0" borderId="20" xfId="72" applyFont="1" applyFill="1" applyBorder="1" applyAlignment="1">
      <alignment horizontal="left" indent="1"/>
      <protection/>
    </xf>
    <xf numFmtId="183" fontId="26" fillId="0" borderId="14" xfId="72" applyNumberFormat="1" applyFont="1" applyFill="1" applyBorder="1">
      <alignment/>
      <protection/>
    </xf>
    <xf numFmtId="0" fontId="25" fillId="0" borderId="11" xfId="72" applyFont="1" applyFill="1" applyBorder="1" applyAlignment="1">
      <alignment horizontal="left"/>
      <protection/>
    </xf>
    <xf numFmtId="182" fontId="25" fillId="0" borderId="15" xfId="72" applyNumberFormat="1" applyFont="1" applyFill="1" applyBorder="1" applyAlignment="1">
      <alignment horizontal="right"/>
      <protection/>
    </xf>
    <xf numFmtId="182" fontId="25" fillId="0" borderId="18" xfId="72" applyNumberFormat="1" applyFont="1" applyFill="1" applyBorder="1" applyAlignment="1">
      <alignment horizontal="right"/>
      <protection/>
    </xf>
    <xf numFmtId="0" fontId="0" fillId="0" borderId="0" xfId="74" applyFont="1" applyFill="1" applyAlignment="1">
      <alignment horizontal="left"/>
    </xf>
    <xf numFmtId="0" fontId="0" fillId="0" borderId="0" xfId="74" applyFont="1" applyFill="1" applyBorder="1" applyAlignment="1">
      <alignment/>
    </xf>
    <xf numFmtId="0" fontId="0" fillId="0" borderId="0" xfId="74" applyFont="1" applyAlignment="1">
      <alignment/>
    </xf>
    <xf numFmtId="0" fontId="0" fillId="0" borderId="16" xfId="74" applyFont="1" applyFill="1" applyBorder="1" applyAlignment="1">
      <alignment horizontal="left"/>
    </xf>
    <xf numFmtId="0" fontId="0" fillId="0" borderId="23" xfId="74" applyFont="1" applyFill="1" applyBorder="1" applyAlignment="1">
      <alignment/>
    </xf>
    <xf numFmtId="181" fontId="7" fillId="0" borderId="17" xfId="74" applyNumberFormat="1" applyFont="1" applyFill="1" applyBorder="1" applyAlignment="1">
      <alignment horizontal="right"/>
    </xf>
    <xf numFmtId="179" fontId="0" fillId="0" borderId="13" xfId="74" applyNumberFormat="1" applyFont="1" applyFill="1" applyBorder="1" applyAlignment="1">
      <alignment horizontal="center"/>
    </xf>
    <xf numFmtId="0" fontId="0" fillId="0" borderId="11" xfId="74" applyFont="1" applyFill="1" applyBorder="1" applyAlignment="1">
      <alignment horizontal="left"/>
    </xf>
    <xf numFmtId="0" fontId="0" fillId="0" borderId="12" xfId="74" applyFont="1" applyFill="1" applyBorder="1" applyAlignment="1">
      <alignment/>
    </xf>
    <xf numFmtId="179" fontId="0" fillId="0" borderId="15" xfId="74" applyNumberFormat="1" applyFont="1" applyFill="1" applyBorder="1" applyAlignment="1">
      <alignment horizontal="center"/>
    </xf>
    <xf numFmtId="0" fontId="0" fillId="0" borderId="17" xfId="74" applyFont="1" applyFill="1" applyBorder="1" applyAlignment="1">
      <alignment/>
    </xf>
    <xf numFmtId="179" fontId="0" fillId="0" borderId="18" xfId="74" applyNumberFormat="1" applyFont="1" applyFill="1" applyBorder="1" applyAlignment="1">
      <alignment horizontal="center"/>
    </xf>
    <xf numFmtId="0" fontId="7" fillId="0" borderId="11" xfId="74" applyFont="1" applyFill="1" applyBorder="1" applyAlignment="1">
      <alignment horizontal="left"/>
    </xf>
    <xf numFmtId="3" fontId="7" fillId="0" borderId="15" xfId="74" applyNumberFormat="1" applyFont="1" applyFill="1" applyBorder="1" applyAlignment="1">
      <alignment horizontal="right"/>
    </xf>
    <xf numFmtId="0" fontId="0" fillId="0" borderId="11" xfId="74" applyFont="1" applyFill="1" applyBorder="1" applyAlignment="1">
      <alignment horizontal="left" indent="1"/>
    </xf>
    <xf numFmtId="186" fontId="0" fillId="0" borderId="15" xfId="50" applyNumberFormat="1" applyFont="1" applyFill="1" applyBorder="1" applyAlignment="1">
      <alignment horizontal="right"/>
    </xf>
    <xf numFmtId="186" fontId="7" fillId="0" borderId="15" xfId="50" applyNumberFormat="1" applyFont="1" applyFill="1" applyBorder="1" applyAlignment="1">
      <alignment horizontal="right"/>
    </xf>
    <xf numFmtId="186" fontId="0" fillId="0" borderId="15" xfId="50" applyNumberFormat="1" applyFont="1" applyFill="1" applyBorder="1" applyAlignment="1">
      <alignment horizontal="center"/>
    </xf>
    <xf numFmtId="185" fontId="0" fillId="0" borderId="15" xfId="50" applyNumberFormat="1" applyFont="1" applyFill="1" applyBorder="1" applyAlignment="1">
      <alignment horizontal="right"/>
    </xf>
    <xf numFmtId="0" fontId="0" fillId="0" borderId="0" xfId="74" applyFont="1" applyFill="1" applyBorder="1" applyAlignment="1">
      <alignment horizontal="justify" vertical="top" wrapText="1"/>
    </xf>
    <xf numFmtId="0" fontId="0" fillId="0" borderId="0" xfId="74" applyFont="1" applyFill="1" applyAlignment="1">
      <alignment/>
    </xf>
    <xf numFmtId="2" fontId="7" fillId="0" borderId="16" xfId="50" applyNumberFormat="1" applyFont="1" applyFill="1" applyBorder="1" applyAlignment="1">
      <alignment horizontal="left"/>
    </xf>
    <xf numFmtId="185" fontId="0" fillId="0" borderId="17" xfId="50" applyNumberFormat="1" applyFont="1" applyFill="1" applyBorder="1" applyAlignment="1">
      <alignment/>
    </xf>
    <xf numFmtId="185" fontId="7" fillId="0" borderId="18" xfId="50" applyNumberFormat="1" applyFont="1" applyFill="1" applyBorder="1" applyAlignment="1">
      <alignment horizontal="right"/>
    </xf>
    <xf numFmtId="185" fontId="0" fillId="0" borderId="0" xfId="50" applyNumberFormat="1" applyFont="1" applyAlignment="1">
      <alignment/>
    </xf>
    <xf numFmtId="1" fontId="7" fillId="0" borderId="11" xfId="74" applyNumberFormat="1" applyFont="1" applyFill="1" applyBorder="1" applyAlignment="1">
      <alignment horizontal="left"/>
    </xf>
    <xf numFmtId="1" fontId="7" fillId="0" borderId="0" xfId="74" applyNumberFormat="1" applyFont="1" applyFill="1" applyBorder="1" applyAlignment="1">
      <alignment/>
    </xf>
    <xf numFmtId="185" fontId="7" fillId="0" borderId="20" xfId="50" applyNumberFormat="1" applyFont="1" applyFill="1" applyBorder="1" applyAlignment="1">
      <alignment/>
    </xf>
    <xf numFmtId="185" fontId="7" fillId="0" borderId="22" xfId="50" applyNumberFormat="1" applyFont="1" applyFill="1" applyBorder="1" applyAlignment="1">
      <alignment/>
    </xf>
    <xf numFmtId="0" fontId="7" fillId="0" borderId="0" xfId="74" applyFont="1" applyFill="1" applyBorder="1" applyAlignment="1">
      <alignment/>
    </xf>
    <xf numFmtId="187" fontId="7" fillId="0" borderId="24" xfId="50" applyNumberFormat="1" applyFont="1" applyFill="1" applyBorder="1" applyAlignment="1" applyProtection="1">
      <alignment horizontal="right"/>
      <protection/>
    </xf>
    <xf numFmtId="187" fontId="7" fillId="0" borderId="25" xfId="50" applyNumberFormat="1" applyFont="1" applyFill="1" applyBorder="1" applyAlignment="1" applyProtection="1">
      <alignment horizontal="right"/>
      <protection/>
    </xf>
    <xf numFmtId="171" fontId="0" fillId="0" borderId="11" xfId="50" applyFont="1" applyFill="1" applyBorder="1" applyAlignment="1">
      <alignment horizontal="left"/>
    </xf>
    <xf numFmtId="39" fontId="0" fillId="0" borderId="26" xfId="50" applyNumberFormat="1" applyFont="1" applyFill="1" applyBorder="1" applyAlignment="1">
      <alignment horizontal="left"/>
    </xf>
    <xf numFmtId="171" fontId="0" fillId="0" borderId="24" xfId="50" applyFont="1" applyFill="1" applyBorder="1" applyAlignment="1" applyProtection="1">
      <alignment horizontal="right"/>
      <protection/>
    </xf>
    <xf numFmtId="171" fontId="0" fillId="0" borderId="25" xfId="50" applyFont="1" applyFill="1" applyBorder="1" applyAlignment="1" applyProtection="1">
      <alignment horizontal="right"/>
      <protection/>
    </xf>
    <xf numFmtId="171" fontId="0" fillId="0" borderId="0" xfId="50" applyFont="1" applyFill="1" applyBorder="1" applyAlignment="1">
      <alignment/>
    </xf>
    <xf numFmtId="2" fontId="0" fillId="0" borderId="26" xfId="17" applyNumberFormat="1" applyFont="1" applyFill="1" applyBorder="1" applyAlignment="1" applyProtection="1">
      <alignment horizontal="left" vertical="center"/>
      <protection/>
    </xf>
    <xf numFmtId="187" fontId="0" fillId="0" borderId="26" xfId="50" applyNumberFormat="1" applyFont="1" applyFill="1" applyBorder="1" applyAlignment="1" applyProtection="1">
      <alignment horizontal="right"/>
      <protection/>
    </xf>
    <xf numFmtId="187" fontId="0" fillId="0" borderId="12" xfId="50" applyNumberFormat="1" applyFont="1" applyFill="1" applyBorder="1" applyAlignment="1" applyProtection="1">
      <alignment horizontal="right"/>
      <protection/>
    </xf>
    <xf numFmtId="2" fontId="0" fillId="0" borderId="26" xfId="17" applyNumberFormat="1" applyFont="1" applyFill="1" applyBorder="1" applyAlignment="1" applyProtection="1">
      <alignment horizontal="left" vertical="top" wrapText="1"/>
      <protection/>
    </xf>
    <xf numFmtId="171" fontId="0" fillId="0" borderId="26" xfId="50" applyFont="1" applyFill="1" applyBorder="1" applyAlignment="1" applyProtection="1">
      <alignment horizontal="right" vertical="top"/>
      <protection/>
    </xf>
    <xf numFmtId="171" fontId="0" fillId="0" borderId="12" xfId="50" applyFont="1" applyFill="1" applyBorder="1" applyAlignment="1" applyProtection="1">
      <alignment horizontal="right" vertical="top"/>
      <protection/>
    </xf>
    <xf numFmtId="171" fontId="0" fillId="0" borderId="26" xfId="50" applyFont="1" applyFill="1" applyBorder="1" applyAlignment="1" applyProtection="1">
      <alignment horizontal="right"/>
      <protection/>
    </xf>
    <xf numFmtId="171" fontId="0" fillId="0" borderId="12" xfId="50" applyFont="1" applyFill="1" applyBorder="1" applyAlignment="1" applyProtection="1">
      <alignment horizontal="right"/>
      <protection/>
    </xf>
    <xf numFmtId="2" fontId="0" fillId="0" borderId="27" xfId="17" applyNumberFormat="1" applyFont="1" applyFill="1" applyBorder="1" applyAlignment="1" applyProtection="1">
      <alignment horizontal="justify" vertical="top" wrapText="1"/>
      <protection/>
    </xf>
    <xf numFmtId="171" fontId="0" fillId="0" borderId="27" xfId="50" applyFont="1" applyFill="1" applyBorder="1" applyAlignment="1" applyProtection="1">
      <alignment horizontal="right"/>
      <protection/>
    </xf>
    <xf numFmtId="171" fontId="0" fillId="0" borderId="17" xfId="50" applyFont="1" applyFill="1" applyBorder="1" applyAlignment="1" applyProtection="1">
      <alignment horizontal="right"/>
      <protection/>
    </xf>
    <xf numFmtId="2" fontId="0" fillId="0" borderId="11" xfId="74" applyNumberFormat="1" applyFont="1" applyFill="1" applyBorder="1" applyAlignment="1">
      <alignment horizontal="left"/>
    </xf>
    <xf numFmtId="2" fontId="7" fillId="0" borderId="0" xfId="74" applyNumberFormat="1" applyFont="1" applyFill="1" applyBorder="1" applyAlignment="1">
      <alignment/>
    </xf>
    <xf numFmtId="185" fontId="0" fillId="0" borderId="0" xfId="50" applyNumberFormat="1" applyFont="1" applyFill="1" applyBorder="1" applyAlignment="1">
      <alignment/>
    </xf>
    <xf numFmtId="0" fontId="0" fillId="0" borderId="10" xfId="74" applyFont="1" applyFill="1" applyBorder="1" applyAlignment="1">
      <alignment/>
    </xf>
    <xf numFmtId="0" fontId="0" fillId="0" borderId="13" xfId="74" applyFont="1" applyFill="1" applyBorder="1" applyAlignment="1">
      <alignment/>
    </xf>
    <xf numFmtId="186" fontId="0" fillId="0" borderId="14" xfId="50" applyNumberFormat="1" applyFont="1" applyFill="1" applyBorder="1" applyAlignment="1">
      <alignment horizontal="right"/>
    </xf>
    <xf numFmtId="0" fontId="0" fillId="0" borderId="0" xfId="74" applyFont="1" applyFill="1" applyBorder="1" applyAlignment="1">
      <alignment horizontal="left"/>
    </xf>
    <xf numFmtId="171" fontId="0" fillId="0" borderId="0" xfId="74" applyNumberFormat="1" applyFont="1" applyFill="1" applyBorder="1" applyAlignment="1">
      <alignment/>
    </xf>
    <xf numFmtId="0" fontId="0" fillId="0" borderId="0" xfId="74" applyFont="1" applyFill="1" applyBorder="1" applyAlignment="1">
      <alignment horizontal="justify" vertical="top"/>
    </xf>
    <xf numFmtId="0" fontId="0" fillId="0" borderId="0" xfId="74" applyFont="1" applyAlignment="1">
      <alignment horizontal="justify" vertical="top" wrapText="1"/>
    </xf>
    <xf numFmtId="0" fontId="7" fillId="0" borderId="0" xfId="74" applyFont="1" applyFill="1" applyBorder="1" applyAlignment="1">
      <alignment horizontal="justify" vertical="top" wrapText="1"/>
    </xf>
    <xf numFmtId="0" fontId="0" fillId="0" borderId="0" xfId="74" applyFont="1" applyFill="1" applyBorder="1" applyAlignment="1">
      <alignment horizontal="justify" wrapText="1"/>
    </xf>
    <xf numFmtId="0" fontId="23" fillId="0" borderId="0" xfId="74" applyNumberFormat="1" applyFont="1" applyFill="1" applyBorder="1" applyAlignment="1">
      <alignment horizontal="left" indent="5"/>
    </xf>
    <xf numFmtId="0" fontId="0" fillId="0" borderId="0" xfId="74" applyNumberFormat="1" applyFont="1" applyFill="1" applyBorder="1" applyAlignment="1">
      <alignment horizontal="left"/>
    </xf>
    <xf numFmtId="179" fontId="0" fillId="0" borderId="0" xfId="74" applyNumberFormat="1" applyFont="1" applyFill="1" applyBorder="1" applyAlignment="1">
      <alignment horizontal="left" indent="5"/>
    </xf>
    <xf numFmtId="179" fontId="0" fillId="0" borderId="0" xfId="74" applyNumberFormat="1" applyFont="1" applyFill="1" applyBorder="1" applyAlignment="1">
      <alignment horizontal="left"/>
    </xf>
    <xf numFmtId="0" fontId="22" fillId="0" borderId="0" xfId="74" applyNumberFormat="1" applyFont="1" applyFill="1" applyBorder="1" applyAlignment="1">
      <alignment horizontal="left" indent="5"/>
    </xf>
    <xf numFmtId="0" fontId="7" fillId="0" borderId="0" xfId="74" applyNumberFormat="1" applyFont="1" applyFill="1" applyBorder="1" applyAlignment="1">
      <alignment horizontal="left"/>
    </xf>
    <xf numFmtId="0" fontId="23" fillId="0" borderId="0" xfId="74" applyFont="1" applyFill="1" applyBorder="1" applyAlignment="1">
      <alignment/>
    </xf>
    <xf numFmtId="0" fontId="31" fillId="0" borderId="0" xfId="74" applyNumberFormat="1" applyFont="1" applyFill="1" applyBorder="1" applyAlignment="1">
      <alignment horizontal="left" indent="5"/>
    </xf>
    <xf numFmtId="0" fontId="32" fillId="0" borderId="0" xfId="74" applyNumberFormat="1" applyFont="1" applyFill="1" applyBorder="1" applyAlignment="1">
      <alignment horizontal="left"/>
    </xf>
    <xf numFmtId="179" fontId="0" fillId="0" borderId="0" xfId="74" applyNumberFormat="1" applyFont="1" applyFill="1" applyAlignment="1">
      <alignment/>
    </xf>
    <xf numFmtId="0" fontId="26" fillId="0" borderId="10" xfId="72" applyFont="1" applyFill="1" applyBorder="1" applyAlignment="1">
      <alignment horizontal="left"/>
      <protection/>
    </xf>
    <xf numFmtId="0" fontId="25" fillId="0" borderId="13" xfId="72" applyFont="1" applyBorder="1">
      <alignment/>
      <protection/>
    </xf>
    <xf numFmtId="0" fontId="0" fillId="0" borderId="20" xfId="74" applyFont="1" applyFill="1" applyBorder="1" applyAlignment="1">
      <alignment horizontal="left"/>
    </xf>
    <xf numFmtId="0" fontId="0" fillId="0" borderId="21" xfId="74" applyFont="1" applyFill="1" applyBorder="1" applyAlignment="1">
      <alignment/>
    </xf>
    <xf numFmtId="189" fontId="7" fillId="0" borderId="22" xfId="77" applyNumberFormat="1" applyFont="1" applyFill="1" applyBorder="1" applyAlignment="1" applyProtection="1">
      <alignment/>
      <protection/>
    </xf>
    <xf numFmtId="179" fontId="0" fillId="0" borderId="13" xfId="74" applyNumberFormat="1" applyFont="1" applyFill="1" applyBorder="1" applyAlignment="1">
      <alignment horizontal="center"/>
    </xf>
    <xf numFmtId="0" fontId="0" fillId="0" borderId="0" xfId="74" applyFont="1" applyFill="1" applyBorder="1" applyAlignment="1">
      <alignment horizontal="justify" vertical="top" wrapText="1"/>
    </xf>
    <xf numFmtId="0" fontId="0" fillId="0" borderId="11" xfId="74" applyFont="1" applyFill="1" applyBorder="1" applyAlignment="1">
      <alignment horizontal="left" wrapText="1"/>
    </xf>
    <xf numFmtId="0" fontId="0" fillId="0" borderId="12" xfId="74" applyFont="1" applyBorder="1" applyAlignment="1">
      <alignment horizontal="left" wrapText="1"/>
    </xf>
    <xf numFmtId="0" fontId="0" fillId="0" borderId="0" xfId="74" applyFont="1" applyFill="1" applyAlignment="1">
      <alignment horizontal="justify" vertical="top" wrapText="1"/>
    </xf>
    <xf numFmtId="0" fontId="0" fillId="0" borderId="0" xfId="74" applyFont="1" applyAlignment="1">
      <alignment horizontal="justify" vertical="top" wrapText="1"/>
    </xf>
    <xf numFmtId="0" fontId="22" fillId="0" borderId="20" xfId="74" applyFont="1" applyFill="1" applyBorder="1" applyAlignment="1">
      <alignment horizontal="center"/>
    </xf>
    <xf numFmtId="0" fontId="22" fillId="0" borderId="28" xfId="74" applyFont="1" applyFill="1" applyBorder="1" applyAlignment="1">
      <alignment horizontal="center"/>
    </xf>
    <xf numFmtId="0" fontId="22" fillId="0" borderId="21" xfId="74" applyFont="1" applyFill="1" applyBorder="1" applyAlignment="1">
      <alignment horizontal="center"/>
    </xf>
    <xf numFmtId="0" fontId="23" fillId="0" borderId="11" xfId="74" applyFont="1" applyFill="1" applyBorder="1" applyAlignment="1">
      <alignment horizontal="center"/>
    </xf>
    <xf numFmtId="0" fontId="23" fillId="0" borderId="0" xfId="74" applyFont="1" applyFill="1" applyBorder="1" applyAlignment="1">
      <alignment horizontal="center"/>
    </xf>
    <xf numFmtId="0" fontId="23" fillId="0" borderId="12" xfId="74" applyFont="1" applyFill="1" applyBorder="1" applyAlignment="1">
      <alignment horizontal="center"/>
    </xf>
    <xf numFmtId="0" fontId="22" fillId="0" borderId="11" xfId="74" applyFont="1" applyBorder="1" applyAlignment="1">
      <alignment horizontal="center"/>
    </xf>
    <xf numFmtId="0" fontId="22" fillId="0" borderId="0" xfId="74" applyFont="1" applyBorder="1" applyAlignment="1">
      <alignment horizontal="center"/>
    </xf>
    <xf numFmtId="0" fontId="22" fillId="0" borderId="12" xfId="74" applyFont="1" applyBorder="1" applyAlignment="1">
      <alignment horizontal="center"/>
    </xf>
    <xf numFmtId="180" fontId="25" fillId="0" borderId="0" xfId="72" applyNumberFormat="1" applyFont="1" applyFill="1" applyBorder="1" applyAlignment="1">
      <alignment horizontal="justify" vertical="top" wrapText="1"/>
      <protection/>
    </xf>
    <xf numFmtId="0" fontId="25" fillId="0" borderId="0" xfId="72" applyFont="1" applyFill="1" applyBorder="1" applyAlignment="1">
      <alignment horizontal="left" vertical="top" wrapText="1"/>
      <protection/>
    </xf>
    <xf numFmtId="0" fontId="25" fillId="0" borderId="0" xfId="72" applyFont="1" applyFill="1" applyBorder="1" applyAlignment="1">
      <alignment horizontal="justify" vertical="top" wrapText="1"/>
      <protection/>
    </xf>
    <xf numFmtId="0" fontId="25" fillId="0" borderId="0" xfId="72" applyFont="1" applyFill="1" applyBorder="1" applyAlignment="1">
      <alignment horizontal="left" vertical="justify"/>
      <protection/>
    </xf>
    <xf numFmtId="0" fontId="25" fillId="0" borderId="0" xfId="72" applyFont="1" applyFill="1" applyBorder="1" applyAlignment="1">
      <alignment horizontal="left" vertical="justify" wrapText="1"/>
      <protection/>
    </xf>
    <xf numFmtId="0" fontId="0" fillId="0" borderId="11" xfId="73" applyFont="1" applyFill="1" applyBorder="1" applyAlignment="1">
      <alignment horizontal="left" wrapText="1" indent="1"/>
    </xf>
    <xf numFmtId="0" fontId="0" fillId="0" borderId="12" xfId="73" applyFont="1" applyBorder="1" applyAlignment="1">
      <alignment horizontal="left" wrapText="1" indent="1"/>
    </xf>
    <xf numFmtId="0" fontId="0" fillId="0" borderId="14" xfId="73" applyFont="1" applyFill="1" applyBorder="1" applyAlignment="1">
      <alignment wrapText="1"/>
    </xf>
    <xf numFmtId="0" fontId="22" fillId="0" borderId="20" xfId="73" applyFont="1" applyFill="1" applyBorder="1" applyAlignment="1">
      <alignment horizontal="center"/>
    </xf>
    <xf numFmtId="0" fontId="22" fillId="0" borderId="28" xfId="73" applyFont="1" applyFill="1" applyBorder="1" applyAlignment="1">
      <alignment horizontal="center"/>
    </xf>
    <xf numFmtId="0" fontId="22" fillId="0" borderId="21" xfId="73" applyFont="1" applyFill="1" applyBorder="1" applyAlignment="1">
      <alignment horizontal="center"/>
    </xf>
    <xf numFmtId="0" fontId="23" fillId="0" borderId="11" xfId="73" applyFont="1" applyFill="1" applyBorder="1" applyAlignment="1">
      <alignment horizontal="center"/>
    </xf>
    <xf numFmtId="0" fontId="23" fillId="0" borderId="0" xfId="73" applyFont="1" applyFill="1" applyBorder="1" applyAlignment="1">
      <alignment horizontal="center"/>
    </xf>
    <xf numFmtId="0" fontId="23" fillId="0" borderId="12" xfId="73" applyFont="1" applyFill="1" applyBorder="1" applyAlignment="1">
      <alignment horizontal="center"/>
    </xf>
    <xf numFmtId="0" fontId="24" fillId="0" borderId="11" xfId="72" applyFont="1" applyFill="1" applyBorder="1" applyAlignment="1">
      <alignment horizontal="center" wrapText="1"/>
      <protection/>
    </xf>
    <xf numFmtId="0" fontId="24" fillId="0" borderId="0" xfId="72" applyFont="1" applyFill="1" applyBorder="1" applyAlignment="1">
      <alignment horizontal="center" wrapText="1"/>
      <protection/>
    </xf>
    <xf numFmtId="0" fontId="24" fillId="0" borderId="12" xfId="72" applyFont="1" applyFill="1" applyBorder="1" applyAlignment="1">
      <alignment horizontal="center" wrapText="1"/>
      <protection/>
    </xf>
    <xf numFmtId="179" fontId="0" fillId="0" borderId="14" xfId="73" applyNumberFormat="1" applyFont="1" applyFill="1" applyBorder="1" applyAlignment="1">
      <alignment horizontal="center"/>
    </xf>
  </cellXfs>
  <cellStyles count="69">
    <cellStyle name="Normal" xfId="0"/>
    <cellStyle name="RowLevel_0" xfId="1"/>
    <cellStyle name="ColLevel_0" xfId="2"/>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 2" xfId="48"/>
    <cellStyle name="Comma_New Format Sept 08" xfId="49"/>
    <cellStyle name="Comma_PLBS-Jun-10" xfId="50"/>
    <cellStyle name="Currency" xfId="51"/>
    <cellStyle name="Currency [0]" xfId="52"/>
    <cellStyle name="DataPilot Category" xfId="53"/>
    <cellStyle name="DataPilot Corner" xfId="54"/>
    <cellStyle name="DataPilot Field" xfId="55"/>
    <cellStyle name="DataPilot Result" xfId="56"/>
    <cellStyle name="DataPilot Title" xfId="57"/>
    <cellStyle name="DataPilot Value" xfId="58"/>
    <cellStyle name="Euro"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_CFS 18-05-07 - 19-06-07" xfId="72"/>
    <cellStyle name="Normal_New Format Sept 08" xfId="73"/>
    <cellStyle name="Normal_PLBS-Jun-10" xfId="74"/>
    <cellStyle name="Note" xfId="75"/>
    <cellStyle name="Output" xfId="76"/>
    <cellStyle name="Percent"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mahapatra19411\Desktop\Interest-DEc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Detailed%20break%20up%20june%2008%2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New%20Folder%20(2)\Year%2008-09\Qtr%204\Finalisation%202008-09\final\detailed%20press%20realese%2008-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pmahapatra19411\Desktop\tax.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SPIL\My%20Documents\27.05.2008(%20Consol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console%20march08\New%20Folder%20(2)\Console%2029-05-08\Kirit%20Patel\depreciation\yr-06-07\DEP-M-2006-12\Consol-Dep-2006-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X:\data%20c\Kirit%20Patel\depreciation\Yr-04-05\200503-DEP-BK\ecb-04-05-muku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kirit\80IA\80IA-YR-2008-2009\80IA-YR-M-200903\Audit%20Quary%20-%20pending%20work%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mahapatra19411\Desktop\due%20amoun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Kirit%20Patel\depreciation\yr-06-07\DEP-M-2006-12\Consol-Dep-2006-1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kirit\80IA\PLBS-YR-2009-10\PLBS-M-200909\R&amp;D%20Expenses%20SPIL%20SEP09%20201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kpateL04811\Desktop\Detailed%20break%20up%20june%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New%20Folder%20(2)\Year%2009-10\Q1\Final%20result\console%20march08\New%20Folder%20(2)\Console%2029-05-08\Kirit%20Patel\depreciation\yr-06-07\DEP-M-2006-12\Consol-Dep-2006-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pmahapatra19411\Desktop\sales%20eliminat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Detailed%20break%20up%20DEC%2008-29.01.2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tailed%20break%20up%20Sept%2008%20link-k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est 08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40330.71986215278</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x Break up march 1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x"/>
      <sheetName val="ECB Int"/>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ending list for Mar-08"/>
      <sheetName val="Sheet2"/>
      <sheetName val="SPIL_Grp queries, req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CH-5 -YR-05-06"/>
      <sheetName val="Sheet3"/>
      <sheetName val="Addition"/>
      <sheetName val="GLTB-MAR-06R"/>
      <sheetName val="Sheet1"/>
      <sheetName val="ctb-200608"/>
      <sheetName val="ctb-200612"/>
      <sheetName val="Sheet4"/>
      <sheetName val="Dep-base-06-07 "/>
      <sheetName val="Comparision"/>
      <sheetName val="GLTB-Mar-06"/>
      <sheetName val="% of dep"/>
      <sheetName val="Motor car"/>
      <sheetName val="Profit-Loss on sale of assets"/>
      <sheetName val="SCH-5"/>
      <sheetName val="base-04-05"/>
      <sheetName val="base_04_05"/>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TB"/>
      <sheetName val="Provision"/>
      <sheetName val="Sal Provision SP8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w Press realese March 2010"/>
      <sheetName val="Profit Reconciliation 10 "/>
      <sheetName val="Consol press with %"/>
      <sheetName val="Income TAX June 10"/>
      <sheetName val="Other Income June 10"/>
      <sheetName val="R_d Exp_ Details June 10"/>
      <sheetName val="Interest June 10_NET  (2)"/>
      <sheetName val="Sales Breakup june 10"/>
      <sheetName val="June 10"/>
      <sheetName val="Sales Elimination"/>
      <sheetName val="Unrealised profit June 10"/>
      <sheetName val="R_d Exp_ Details 10"/>
      <sheetName val="Other Income March 10"/>
      <sheetName val="Interest 08_NET 09-10  (2)"/>
      <sheetName val="Exchange rate "/>
      <sheetName val="ConsolePress Release  March 10"/>
      <sheetName val="Profit Reconciliation 09 (2)"/>
      <sheetName val="Minority share"/>
      <sheetName val="Interest June 10_NET "/>
      <sheetName val="Exchange rate"/>
      <sheetName val="Exchange diff on pur &amp; sales"/>
      <sheetName val="Sheet6"/>
      <sheetName val="Vat"/>
      <sheetName val="New Press realese working"/>
      <sheetName val="Sheet5"/>
      <sheetName val="Sheet7"/>
      <sheetName val="Variance"/>
      <sheetName val="Sheet3"/>
      <sheetName val="Sheet8"/>
      <sheetName val="Sales Reconciliation 09 "/>
      <sheetName val="Sheet2"/>
      <sheetName val="DEC 08 Nine Month"/>
      <sheetName val="Interest 08-NET "/>
      <sheetName val="Tax Break up"/>
      <sheetName val="March Year Ended 09"/>
      <sheetName val="Exchange diff purchase &amp; Sales"/>
      <sheetName val="Sheet1"/>
      <sheetName val="Interest 08"/>
      <sheetName val="BSPL _ 30_06_07"/>
      <sheetName val="MATERIAL VARIANC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ales June 10 (2)"/>
      <sheetName val="sales June 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80"/>
  <sheetViews>
    <sheetView zoomScalePageLayoutView="0" workbookViewId="0" topLeftCell="A1">
      <pane xSplit="3" ySplit="9" topLeftCell="D10" activePane="bottomRight" state="frozen"/>
      <selection pane="topLeft" activeCell="B94" sqref="B94"/>
      <selection pane="topRight" activeCell="B94" sqref="B94"/>
      <selection pane="bottomLeft" activeCell="B94" sqref="B94"/>
      <selection pane="bottomRight" activeCell="D10" sqref="D10"/>
    </sheetView>
  </sheetViews>
  <sheetFormatPr defaultColWidth="9.140625" defaultRowHeight="12.75"/>
  <cols>
    <col min="1" max="1" width="1.57421875" style="90" customWidth="1"/>
    <col min="2" max="2" width="2.140625" style="88" customWidth="1"/>
    <col min="3" max="3" width="68.421875" style="108" customWidth="1"/>
    <col min="4" max="6" width="13.57421875" style="157" customWidth="1"/>
    <col min="7" max="7" width="9.140625" style="90" customWidth="1"/>
    <col min="8" max="8" width="11.140625" style="90" bestFit="1" customWidth="1"/>
    <col min="9" max="9" width="10.00390625" style="90" bestFit="1" customWidth="1"/>
    <col min="10" max="16384" width="9.140625" style="90" customWidth="1"/>
  </cols>
  <sheetData>
    <row r="1" spans="3:6" ht="12.75">
      <c r="C1" s="89"/>
      <c r="D1" s="89"/>
      <c r="E1" s="89"/>
      <c r="F1" s="89"/>
    </row>
    <row r="2" spans="2:6" ht="15">
      <c r="B2" s="169" t="s">
        <v>0</v>
      </c>
      <c r="C2" s="170"/>
      <c r="D2" s="170"/>
      <c r="E2" s="170"/>
      <c r="F2" s="171"/>
    </row>
    <row r="3" spans="2:6" ht="14.25">
      <c r="B3" s="172" t="s">
        <v>1</v>
      </c>
      <c r="C3" s="173"/>
      <c r="D3" s="173"/>
      <c r="E3" s="173"/>
      <c r="F3" s="174"/>
    </row>
    <row r="4" spans="2:6" ht="14.25">
      <c r="B4" s="172" t="s">
        <v>2</v>
      </c>
      <c r="C4" s="173"/>
      <c r="D4" s="173"/>
      <c r="E4" s="173"/>
      <c r="F4" s="174"/>
    </row>
    <row r="5" spans="2:6" ht="15">
      <c r="B5" s="175" t="s">
        <v>73</v>
      </c>
      <c r="C5" s="176"/>
      <c r="D5" s="176"/>
      <c r="E5" s="176"/>
      <c r="F5" s="177"/>
    </row>
    <row r="6" spans="2:6" ht="12.75">
      <c r="B6" s="91"/>
      <c r="C6" s="92"/>
      <c r="D6" s="92"/>
      <c r="E6" s="92"/>
      <c r="F6" s="93" t="s">
        <v>4</v>
      </c>
    </row>
    <row r="7" spans="2:6" ht="12.75">
      <c r="B7" s="160"/>
      <c r="C7" s="161"/>
      <c r="D7" s="1" t="s">
        <v>5</v>
      </c>
      <c r="E7" s="163"/>
      <c r="F7" s="94" t="s">
        <v>74</v>
      </c>
    </row>
    <row r="8" spans="2:6" ht="12.75">
      <c r="B8" s="95"/>
      <c r="C8" s="96"/>
      <c r="D8" s="97" t="s">
        <v>75</v>
      </c>
      <c r="E8" s="97" t="s">
        <v>76</v>
      </c>
      <c r="F8" s="97" t="s">
        <v>77</v>
      </c>
    </row>
    <row r="9" spans="2:6" ht="12.75">
      <c r="B9" s="91"/>
      <c r="C9" s="98"/>
      <c r="D9" s="99" t="s">
        <v>10</v>
      </c>
      <c r="E9" s="99" t="s">
        <v>10</v>
      </c>
      <c r="F9" s="99" t="s">
        <v>72</v>
      </c>
    </row>
    <row r="10" spans="2:6" ht="12.75">
      <c r="B10" s="100" t="s">
        <v>11</v>
      </c>
      <c r="C10" s="89"/>
      <c r="D10" s="101"/>
      <c r="E10" s="101"/>
      <c r="F10" s="101"/>
    </row>
    <row r="11" spans="2:6" ht="12.75">
      <c r="B11" s="102" t="s">
        <v>12</v>
      </c>
      <c r="C11" s="89"/>
      <c r="D11" s="103">
        <v>49888</v>
      </c>
      <c r="E11" s="103">
        <v>40588</v>
      </c>
      <c r="F11" s="103">
        <v>184613</v>
      </c>
    </row>
    <row r="12" spans="2:6" ht="12.75">
      <c r="B12" s="102" t="s">
        <v>78</v>
      </c>
      <c r="C12" s="89"/>
      <c r="D12" s="103">
        <v>25981</v>
      </c>
      <c r="E12" s="103">
        <v>7087</v>
      </c>
      <c r="F12" s="103">
        <v>67766</v>
      </c>
    </row>
    <row r="13" spans="2:6" ht="12.75">
      <c r="B13" s="100" t="s">
        <v>13</v>
      </c>
      <c r="C13" s="89"/>
      <c r="D13" s="104">
        <f>+D12+D10+D11</f>
        <v>75869</v>
      </c>
      <c r="E13" s="104">
        <f>+E12+E10+E11</f>
        <v>47675</v>
      </c>
      <c r="F13" s="104">
        <f>+F12+F10+F11</f>
        <v>252379</v>
      </c>
    </row>
    <row r="14" spans="2:6" ht="12.75">
      <c r="B14" s="100" t="s">
        <v>14</v>
      </c>
      <c r="C14" s="89"/>
      <c r="D14" s="104"/>
      <c r="E14" s="104"/>
      <c r="F14" s="104"/>
    </row>
    <row r="15" spans="2:6" ht="12.75">
      <c r="B15" s="102" t="s">
        <v>79</v>
      </c>
      <c r="C15" s="89"/>
      <c r="D15" s="103">
        <v>187</v>
      </c>
      <c r="E15" s="103">
        <v>1216</v>
      </c>
      <c r="F15" s="103">
        <v>-3091</v>
      </c>
    </row>
    <row r="16" spans="2:6" ht="12.75">
      <c r="B16" s="102" t="s">
        <v>16</v>
      </c>
      <c r="C16" s="89"/>
      <c r="D16" s="103">
        <v>20056</v>
      </c>
      <c r="E16" s="103">
        <v>15736</v>
      </c>
      <c r="F16" s="103">
        <v>70926</v>
      </c>
    </row>
    <row r="17" spans="2:6" ht="12.75">
      <c r="B17" s="102" t="s">
        <v>17</v>
      </c>
      <c r="C17" s="89"/>
      <c r="D17" s="103">
        <v>4083</v>
      </c>
      <c r="E17" s="103">
        <v>2408</v>
      </c>
      <c r="F17" s="103">
        <v>13704</v>
      </c>
    </row>
    <row r="18" spans="2:6" ht="12.75">
      <c r="B18" s="102" t="s">
        <v>18</v>
      </c>
      <c r="C18" s="89"/>
      <c r="D18" s="103">
        <v>6174</v>
      </c>
      <c r="E18" s="103">
        <v>5148</v>
      </c>
      <c r="F18" s="103">
        <v>21215</v>
      </c>
    </row>
    <row r="19" spans="2:6" ht="12.75">
      <c r="B19" s="102" t="s">
        <v>80</v>
      </c>
      <c r="C19" s="89"/>
      <c r="D19" s="103">
        <v>1210</v>
      </c>
      <c r="E19" s="103">
        <v>788</v>
      </c>
      <c r="F19" s="103">
        <v>3828</v>
      </c>
    </row>
    <row r="20" spans="2:6" ht="12.75">
      <c r="B20" s="102" t="s">
        <v>19</v>
      </c>
      <c r="C20" s="89"/>
      <c r="D20" s="103">
        <v>1782</v>
      </c>
      <c r="E20" s="103">
        <v>1726</v>
      </c>
      <c r="F20" s="103">
        <v>6947</v>
      </c>
    </row>
    <row r="21" spans="2:6" ht="12.75">
      <c r="B21" s="102" t="s">
        <v>20</v>
      </c>
      <c r="C21" s="89"/>
      <c r="D21" s="105">
        <v>13075</v>
      </c>
      <c r="E21" s="103">
        <v>12699</v>
      </c>
      <c r="F21" s="103">
        <v>52931</v>
      </c>
    </row>
    <row r="22" spans="2:6" ht="12.75">
      <c r="B22" s="100" t="s">
        <v>21</v>
      </c>
      <c r="C22" s="89"/>
      <c r="D22" s="104">
        <f>SUM(D15:D21)</f>
        <v>46567</v>
      </c>
      <c r="E22" s="104">
        <f>SUM(E15:E21)</f>
        <v>39721</v>
      </c>
      <c r="F22" s="104">
        <f>SUM(F15:F21)</f>
        <v>166460</v>
      </c>
    </row>
    <row r="23" spans="2:6" ht="12.75">
      <c r="B23" s="100" t="s">
        <v>22</v>
      </c>
      <c r="C23" s="89"/>
      <c r="D23" s="104">
        <f>+D13-D22</f>
        <v>29302</v>
      </c>
      <c r="E23" s="104">
        <f>+E13-E22</f>
        <v>7954</v>
      </c>
      <c r="F23" s="104">
        <f>+F13-F22</f>
        <v>85919</v>
      </c>
    </row>
    <row r="24" spans="2:6" ht="12.75">
      <c r="B24" s="102" t="s">
        <v>23</v>
      </c>
      <c r="C24" s="89"/>
      <c r="D24" s="103">
        <v>3302</v>
      </c>
      <c r="E24" s="103">
        <v>1466</v>
      </c>
      <c r="F24" s="103">
        <v>-1488</v>
      </c>
    </row>
    <row r="25" spans="2:6" ht="12.75">
      <c r="B25" s="100" t="s">
        <v>24</v>
      </c>
      <c r="C25" s="89"/>
      <c r="D25" s="104">
        <f>+D23+D24</f>
        <v>32604</v>
      </c>
      <c r="E25" s="104">
        <f>+E23+E24</f>
        <v>9420</v>
      </c>
      <c r="F25" s="104">
        <f>+F23+F24</f>
        <v>84431</v>
      </c>
    </row>
    <row r="26" spans="2:6" ht="12.75">
      <c r="B26" s="102" t="s">
        <v>25</v>
      </c>
      <c r="C26" s="89"/>
      <c r="D26" s="103">
        <v>1662</v>
      </c>
      <c r="E26" s="103">
        <v>3213</v>
      </c>
      <c r="F26" s="103">
        <v>10485</v>
      </c>
    </row>
    <row r="27" spans="2:6" ht="12.75">
      <c r="B27" s="100" t="s">
        <v>26</v>
      </c>
      <c r="C27" s="89"/>
      <c r="D27" s="104">
        <f>+D25+D26</f>
        <v>34266</v>
      </c>
      <c r="E27" s="104">
        <f>+E25+E26</f>
        <v>12633</v>
      </c>
      <c r="F27" s="104">
        <f>+F25+F26</f>
        <v>94916</v>
      </c>
    </row>
    <row r="28" spans="2:6" ht="12.75">
      <c r="B28" s="102" t="s">
        <v>27</v>
      </c>
      <c r="C28" s="89"/>
      <c r="D28" s="103">
        <v>2003</v>
      </c>
      <c r="E28" s="103">
        <v>482</v>
      </c>
      <c r="F28" s="103">
        <v>5051</v>
      </c>
    </row>
    <row r="29" spans="2:6" ht="12.75">
      <c r="B29" s="100" t="s">
        <v>81</v>
      </c>
      <c r="C29" s="89"/>
      <c r="D29" s="104">
        <f>+D27-D28</f>
        <v>32263</v>
      </c>
      <c r="E29" s="104">
        <f>+E27-E28</f>
        <v>12151</v>
      </c>
      <c r="F29" s="104">
        <f>+F27-F28</f>
        <v>89865</v>
      </c>
    </row>
    <row r="30" spans="2:6" ht="12.75">
      <c r="B30" s="95" t="s">
        <v>31</v>
      </c>
      <c r="C30" s="89"/>
      <c r="D30" s="106"/>
      <c r="E30" s="106"/>
      <c r="F30" s="106"/>
    </row>
    <row r="31" spans="2:6" ht="12.75">
      <c r="B31" s="102" t="s">
        <v>32</v>
      </c>
      <c r="C31" s="89"/>
      <c r="D31" s="103">
        <v>10356</v>
      </c>
      <c r="E31" s="103">
        <v>10356</v>
      </c>
      <c r="F31" s="103">
        <v>10356</v>
      </c>
    </row>
    <row r="32" spans="2:6" s="108" customFormat="1" ht="12.75">
      <c r="B32" s="165" t="s">
        <v>33</v>
      </c>
      <c r="C32" s="166"/>
      <c r="D32" s="103"/>
      <c r="E32" s="103"/>
      <c r="F32" s="103">
        <v>561442</v>
      </c>
    </row>
    <row r="33" spans="2:6" s="112" customFormat="1" ht="12.75">
      <c r="B33" s="109" t="s">
        <v>82</v>
      </c>
      <c r="C33" s="110"/>
      <c r="D33" s="111">
        <v>15.6</v>
      </c>
      <c r="E33" s="111">
        <v>5.9</v>
      </c>
      <c r="F33" s="111">
        <v>43.4</v>
      </c>
    </row>
    <row r="34" spans="2:6" s="108" customFormat="1" ht="12.75">
      <c r="B34" s="113" t="s">
        <v>35</v>
      </c>
      <c r="C34" s="114"/>
      <c r="D34" s="115"/>
      <c r="E34" s="115"/>
      <c r="F34" s="116"/>
    </row>
    <row r="35" spans="2:6" s="108" customFormat="1" ht="12.75">
      <c r="B35" s="95" t="s">
        <v>36</v>
      </c>
      <c r="C35" s="117"/>
      <c r="D35" s="118">
        <v>75150451</v>
      </c>
      <c r="E35" s="118">
        <v>75154439</v>
      </c>
      <c r="F35" s="119">
        <v>75150451</v>
      </c>
    </row>
    <row r="36" spans="2:6" s="124" customFormat="1" ht="12.75">
      <c r="B36" s="120"/>
      <c r="C36" s="121" t="s">
        <v>37</v>
      </c>
      <c r="D36" s="122">
        <v>36.28</v>
      </c>
      <c r="E36" s="122">
        <v>36.29</v>
      </c>
      <c r="F36" s="123">
        <v>36.28</v>
      </c>
    </row>
    <row r="37" spans="2:6" s="89" customFormat="1" ht="12.75">
      <c r="B37" s="42" t="s">
        <v>38</v>
      </c>
      <c r="C37" s="125"/>
      <c r="D37" s="126"/>
      <c r="E37" s="126"/>
      <c r="F37" s="127"/>
    </row>
    <row r="38" spans="2:6" s="108" customFormat="1" ht="12.75">
      <c r="B38" s="42" t="s">
        <v>39</v>
      </c>
      <c r="C38" s="125" t="s">
        <v>40</v>
      </c>
      <c r="D38" s="126"/>
      <c r="E38" s="126"/>
      <c r="F38" s="127"/>
    </row>
    <row r="39" spans="2:6" s="108" customFormat="1" ht="12.75">
      <c r="B39" s="42"/>
      <c r="C39" s="125" t="s">
        <v>36</v>
      </c>
      <c r="D39" s="126">
        <v>629000</v>
      </c>
      <c r="E39" s="126">
        <v>785500</v>
      </c>
      <c r="F39" s="127">
        <v>685000</v>
      </c>
    </row>
    <row r="40" spans="2:6" s="108" customFormat="1" ht="25.5">
      <c r="B40" s="42"/>
      <c r="C40" s="128" t="s">
        <v>42</v>
      </c>
      <c r="D40" s="129">
        <v>0.48</v>
      </c>
      <c r="E40" s="129">
        <v>0.6</v>
      </c>
      <c r="F40" s="130">
        <v>0.52</v>
      </c>
    </row>
    <row r="41" spans="2:6" s="108" customFormat="1" ht="12.75">
      <c r="B41" s="42"/>
      <c r="C41" s="128" t="s">
        <v>43</v>
      </c>
      <c r="D41" s="131">
        <v>0.31</v>
      </c>
      <c r="E41" s="131">
        <v>0.38</v>
      </c>
      <c r="F41" s="132">
        <v>0.33</v>
      </c>
    </row>
    <row r="42" spans="2:6" s="108" customFormat="1" ht="12.75">
      <c r="B42" s="42" t="s">
        <v>44</v>
      </c>
      <c r="C42" s="125" t="s">
        <v>45</v>
      </c>
      <c r="D42" s="126"/>
      <c r="E42" s="126"/>
      <c r="F42" s="127"/>
    </row>
    <row r="43" spans="2:6" s="108" customFormat="1" ht="12.75">
      <c r="B43" s="42"/>
      <c r="C43" s="125" t="s">
        <v>36</v>
      </c>
      <c r="D43" s="126">
        <v>131336940</v>
      </c>
      <c r="E43" s="126">
        <v>131176452</v>
      </c>
      <c r="F43" s="127">
        <v>131280940</v>
      </c>
    </row>
    <row r="44" spans="2:6" s="108" customFormat="1" ht="25.5">
      <c r="B44" s="42"/>
      <c r="C44" s="128" t="s">
        <v>46</v>
      </c>
      <c r="D44" s="131">
        <v>99.52</v>
      </c>
      <c r="E44" s="131">
        <v>99.4</v>
      </c>
      <c r="F44" s="132">
        <v>99.48</v>
      </c>
    </row>
    <row r="45" spans="2:6" s="108" customFormat="1" ht="12.75">
      <c r="B45" s="48"/>
      <c r="C45" s="133" t="s">
        <v>43</v>
      </c>
      <c r="D45" s="134">
        <v>63.41</v>
      </c>
      <c r="E45" s="134">
        <v>63.33</v>
      </c>
      <c r="F45" s="135">
        <v>63.39</v>
      </c>
    </row>
    <row r="46" spans="2:6" s="108" customFormat="1" ht="2.25" customHeight="1">
      <c r="B46" s="136"/>
      <c r="C46" s="137"/>
      <c r="D46" s="138"/>
      <c r="E46" s="138"/>
      <c r="F46" s="138"/>
    </row>
    <row r="47" spans="2:6" s="108" customFormat="1" ht="14.25" customHeight="1">
      <c r="B47" s="139" t="s">
        <v>47</v>
      </c>
      <c r="C47" s="140"/>
      <c r="D47" s="141">
        <v>3932</v>
      </c>
      <c r="E47" s="141">
        <v>3083</v>
      </c>
      <c r="F47" s="141">
        <v>14408</v>
      </c>
    </row>
    <row r="48" spans="2:5" s="89" customFormat="1" ht="3.75" customHeight="1">
      <c r="B48" s="142"/>
      <c r="D48" s="143"/>
      <c r="E48" s="143"/>
    </row>
    <row r="49" spans="2:6" s="108" customFormat="1" ht="12.75">
      <c r="B49" s="142"/>
      <c r="C49" s="117" t="s">
        <v>48</v>
      </c>
      <c r="D49" s="117"/>
      <c r="E49" s="117"/>
      <c r="F49" s="117"/>
    </row>
    <row r="50" spans="2:6" ht="12.75">
      <c r="B50" s="144">
        <v>1</v>
      </c>
      <c r="C50" s="164" t="s">
        <v>83</v>
      </c>
      <c r="D50" s="164"/>
      <c r="E50" s="164"/>
      <c r="F50" s="164"/>
    </row>
    <row r="51" spans="2:6" ht="12.75">
      <c r="B51" s="144"/>
      <c r="C51" s="168"/>
      <c r="D51" s="168"/>
      <c r="E51" s="168"/>
      <c r="F51" s="168"/>
    </row>
    <row r="52" spans="2:6" ht="0.75" customHeight="1">
      <c r="B52" s="146"/>
      <c r="C52" s="145"/>
      <c r="D52" s="145"/>
      <c r="E52" s="145"/>
      <c r="F52" s="145"/>
    </row>
    <row r="53" spans="2:6" ht="3.75" customHeight="1">
      <c r="B53" s="146"/>
      <c r="C53" s="145"/>
      <c r="D53" s="145"/>
      <c r="E53" s="145"/>
      <c r="F53" s="145"/>
    </row>
    <row r="54" spans="2:6" ht="12.75">
      <c r="B54" s="107">
        <v>2</v>
      </c>
      <c r="C54" s="167" t="s">
        <v>84</v>
      </c>
      <c r="D54" s="167"/>
      <c r="E54" s="167"/>
      <c r="F54" s="167"/>
    </row>
    <row r="55" spans="2:6" ht="12.75">
      <c r="B55" s="107"/>
      <c r="C55" s="167"/>
      <c r="D55" s="167"/>
      <c r="E55" s="167"/>
      <c r="F55" s="167"/>
    </row>
    <row r="56" spans="2:6" ht="12.75">
      <c r="B56" s="107"/>
      <c r="C56" s="167"/>
      <c r="D56" s="167"/>
      <c r="E56" s="167"/>
      <c r="F56" s="167"/>
    </row>
    <row r="57" spans="2:6" ht="12.75">
      <c r="B57" s="107"/>
      <c r="C57" s="167"/>
      <c r="D57" s="167"/>
      <c r="E57" s="167"/>
      <c r="F57" s="167"/>
    </row>
    <row r="58" spans="2:6" ht="12.75">
      <c r="B58" s="107"/>
      <c r="C58" s="167"/>
      <c r="D58" s="167"/>
      <c r="E58" s="167"/>
      <c r="F58" s="167"/>
    </row>
    <row r="59" spans="2:6" ht="12.75">
      <c r="B59" s="146"/>
      <c r="C59" s="167"/>
      <c r="D59" s="167"/>
      <c r="E59" s="167"/>
      <c r="F59" s="167"/>
    </row>
    <row r="60" spans="2:6" ht="12.75">
      <c r="B60" s="146"/>
      <c r="C60" s="167"/>
      <c r="D60" s="167"/>
      <c r="E60" s="167"/>
      <c r="F60" s="167"/>
    </row>
    <row r="61" spans="2:6" ht="0.75" customHeight="1">
      <c r="B61" s="146"/>
      <c r="C61" s="145"/>
      <c r="D61" s="145"/>
      <c r="E61" s="145"/>
      <c r="F61" s="145"/>
    </row>
    <row r="62" spans="2:6" ht="3.75" customHeight="1">
      <c r="B62" s="146"/>
      <c r="C62" s="145"/>
      <c r="D62" s="145"/>
      <c r="E62" s="145"/>
      <c r="F62" s="145"/>
    </row>
    <row r="63" spans="2:6" ht="14.25" customHeight="1">
      <c r="B63" s="107">
        <v>3</v>
      </c>
      <c r="C63" s="145" t="s">
        <v>90</v>
      </c>
      <c r="D63" s="145"/>
      <c r="E63" s="145"/>
      <c r="F63" s="145"/>
    </row>
    <row r="64" spans="2:6" ht="3.75" customHeight="1">
      <c r="B64" s="146"/>
      <c r="C64" s="145"/>
      <c r="D64" s="145"/>
      <c r="E64" s="145"/>
      <c r="F64" s="145"/>
    </row>
    <row r="65" spans="2:6" ht="12.75">
      <c r="B65" s="107">
        <v>4</v>
      </c>
      <c r="C65" s="168" t="s">
        <v>52</v>
      </c>
      <c r="D65" s="168"/>
      <c r="E65" s="168"/>
      <c r="F65" s="168"/>
    </row>
    <row r="66" spans="2:6" ht="3.75" customHeight="1">
      <c r="B66" s="107"/>
      <c r="C66" s="107"/>
      <c r="D66" s="107"/>
      <c r="E66" s="107"/>
      <c r="F66" s="107"/>
    </row>
    <row r="67" spans="2:6" ht="12.75">
      <c r="B67" s="107">
        <v>5</v>
      </c>
      <c r="C67" s="164" t="s">
        <v>54</v>
      </c>
      <c r="D67" s="164"/>
      <c r="E67" s="164"/>
      <c r="F67" s="164"/>
    </row>
    <row r="68" spans="2:6" ht="3.75" customHeight="1">
      <c r="B68" s="107"/>
      <c r="C68" s="107"/>
      <c r="D68" s="107"/>
      <c r="E68" s="107"/>
      <c r="F68" s="107"/>
    </row>
    <row r="69" spans="2:6" ht="12.75">
      <c r="B69" s="107">
        <v>6</v>
      </c>
      <c r="C69" s="164" t="s">
        <v>85</v>
      </c>
      <c r="D69" s="164"/>
      <c r="E69" s="164"/>
      <c r="F69" s="164"/>
    </row>
    <row r="70" spans="2:6" ht="12.75">
      <c r="B70" s="107"/>
      <c r="C70" s="167"/>
      <c r="D70" s="167"/>
      <c r="E70" s="167"/>
      <c r="F70" s="167"/>
    </row>
    <row r="71" spans="2:6" ht="3.75" customHeight="1">
      <c r="B71" s="146"/>
      <c r="C71" s="145"/>
      <c r="D71" s="145"/>
      <c r="E71" s="145"/>
      <c r="F71" s="145"/>
    </row>
    <row r="72" spans="2:6" ht="12.75">
      <c r="B72" s="107">
        <v>7</v>
      </c>
      <c r="C72" s="164" t="s">
        <v>56</v>
      </c>
      <c r="D72" s="164"/>
      <c r="E72" s="164"/>
      <c r="F72" s="164"/>
    </row>
    <row r="73" spans="2:6" ht="3.75" customHeight="1">
      <c r="B73" s="147"/>
      <c r="C73" s="147"/>
      <c r="D73" s="147"/>
      <c r="E73" s="147"/>
      <c r="F73" s="147"/>
    </row>
    <row r="74" spans="2:6" ht="13.5" customHeight="1">
      <c r="B74" s="147"/>
      <c r="C74" s="147"/>
      <c r="D74" s="147"/>
      <c r="E74" s="147"/>
      <c r="F74" s="147"/>
    </row>
    <row r="75" spans="2:6" ht="14.25">
      <c r="B75" s="142"/>
      <c r="C75" s="89"/>
      <c r="D75" s="148" t="s">
        <v>86</v>
      </c>
      <c r="E75" s="149"/>
      <c r="F75" s="149"/>
    </row>
    <row r="76" spans="2:6" ht="12.75">
      <c r="B76" s="142"/>
      <c r="C76" s="89"/>
      <c r="D76" s="150"/>
      <c r="E76" s="151"/>
      <c r="F76" s="151"/>
    </row>
    <row r="77" spans="2:6" ht="12.75">
      <c r="B77" s="142"/>
      <c r="C77" s="89"/>
      <c r="D77" s="150"/>
      <c r="E77" s="151"/>
      <c r="F77" s="151"/>
    </row>
    <row r="78" spans="2:6" ht="12.75">
      <c r="B78" s="142"/>
      <c r="C78" s="89"/>
      <c r="D78" s="150"/>
      <c r="E78" s="151"/>
      <c r="F78" s="151"/>
    </row>
    <row r="79" spans="2:6" ht="15">
      <c r="B79" s="142"/>
      <c r="C79" s="89"/>
      <c r="D79" s="152" t="s">
        <v>87</v>
      </c>
      <c r="E79" s="153"/>
      <c r="F79" s="153"/>
    </row>
    <row r="80" spans="2:6" ht="14.25">
      <c r="B80" s="142"/>
      <c r="C80" s="154" t="s">
        <v>88</v>
      </c>
      <c r="D80" s="155" t="s">
        <v>89</v>
      </c>
      <c r="E80" s="156"/>
      <c r="F80" s="156"/>
    </row>
  </sheetData>
  <sheetProtection/>
  <mergeCells count="12">
    <mergeCell ref="B2:F2"/>
    <mergeCell ref="B3:F3"/>
    <mergeCell ref="B4:F4"/>
    <mergeCell ref="B5:F5"/>
    <mergeCell ref="D7:E7"/>
    <mergeCell ref="C72:F72"/>
    <mergeCell ref="B32:C32"/>
    <mergeCell ref="C67:F67"/>
    <mergeCell ref="C69:F70"/>
    <mergeCell ref="C50:F51"/>
    <mergeCell ref="C54:F60"/>
    <mergeCell ref="C65:F65"/>
  </mergeCells>
  <printOptions/>
  <pageMargins left="0.61" right="0.1968503937007874" top="0.55" bottom="0.03937007874015748" header="0.2362204724409449" footer="0.1968503937007874"/>
  <pageSetup fitToHeight="0" horizontalDpi="1200" verticalDpi="1200" orientation="portrait" paperSize="9" scale="85" r:id="rId1"/>
  <rowBreaks count="1" manualBreakCount="1">
    <brk id="80" min="1" max="7" man="1"/>
  </rowBreaks>
</worksheet>
</file>

<file path=xl/worksheets/sheet2.xml><?xml version="1.0" encoding="utf-8"?>
<worksheet xmlns="http://schemas.openxmlformats.org/spreadsheetml/2006/main" xmlns:r="http://schemas.openxmlformats.org/officeDocument/2006/relationships">
  <sheetPr>
    <tabColor indexed="11"/>
  </sheetPr>
  <dimension ref="A1:H100"/>
  <sheetViews>
    <sheetView tabSelected="1" view="pageBreakPreview" zoomScaleNormal="65" zoomScaleSheetLayoutView="100" zoomScalePageLayoutView="0" workbookViewId="0" topLeftCell="A1">
      <selection activeCell="E89" sqref="E89"/>
    </sheetView>
  </sheetViews>
  <sheetFormatPr defaultColWidth="9.140625" defaultRowHeight="12.75"/>
  <cols>
    <col min="1" max="1" width="3.28125" style="2" customWidth="1"/>
    <col min="2" max="2" width="63.421875" style="2" customWidth="1"/>
    <col min="3" max="5" width="15.421875" style="2" customWidth="1"/>
    <col min="6" max="7" width="9.140625" style="2" customWidth="1"/>
    <col min="8" max="8" width="18.421875" style="2" customWidth="1"/>
    <col min="9" max="9" width="12.7109375" style="2" customWidth="1"/>
    <col min="10" max="10" width="17.57421875" style="2" customWidth="1"/>
    <col min="11" max="16384" width="9.140625" style="2" customWidth="1"/>
  </cols>
  <sheetData>
    <row r="1" spans="1:5" ht="15">
      <c r="A1" s="186" t="s">
        <v>0</v>
      </c>
      <c r="B1" s="187"/>
      <c r="C1" s="187"/>
      <c r="D1" s="187"/>
      <c r="E1" s="188"/>
    </row>
    <row r="2" spans="1:5" ht="14.25">
      <c r="A2" s="189" t="s">
        <v>1</v>
      </c>
      <c r="B2" s="190"/>
      <c r="C2" s="190"/>
      <c r="D2" s="190"/>
      <c r="E2" s="191"/>
    </row>
    <row r="3" spans="1:8" ht="14.25">
      <c r="A3" s="189" t="s">
        <v>2</v>
      </c>
      <c r="B3" s="190"/>
      <c r="C3" s="190"/>
      <c r="D3" s="190"/>
      <c r="E3" s="191"/>
      <c r="H3" s="3"/>
    </row>
    <row r="4" spans="1:5" ht="15">
      <c r="A4" s="192" t="s">
        <v>3</v>
      </c>
      <c r="B4" s="193"/>
      <c r="C4" s="193"/>
      <c r="D4" s="193"/>
      <c r="E4" s="194"/>
    </row>
    <row r="5" spans="1:5" ht="15">
      <c r="A5" s="4"/>
      <c r="B5" s="5"/>
      <c r="C5" s="5"/>
      <c r="D5" s="5"/>
      <c r="E5" s="6" t="s">
        <v>4</v>
      </c>
    </row>
    <row r="6" spans="1:5" ht="12.75">
      <c r="A6" s="7"/>
      <c r="B6" s="8"/>
      <c r="C6" s="195" t="s">
        <v>5</v>
      </c>
      <c r="D6" s="195"/>
      <c r="E6" s="9" t="s">
        <v>6</v>
      </c>
    </row>
    <row r="7" spans="1:5" ht="12.75">
      <c r="A7" s="10"/>
      <c r="B7" s="11"/>
      <c r="C7" s="12" t="s">
        <v>7</v>
      </c>
      <c r="D7" s="12" t="s">
        <v>8</v>
      </c>
      <c r="E7" s="12" t="s">
        <v>9</v>
      </c>
    </row>
    <row r="8" spans="1:5" ht="12.75">
      <c r="A8" s="13"/>
      <c r="B8" s="14"/>
      <c r="C8" s="15" t="s">
        <v>10</v>
      </c>
      <c r="D8" s="15" t="s">
        <v>10</v>
      </c>
      <c r="E8" s="16" t="s">
        <v>72</v>
      </c>
    </row>
    <row r="9" spans="1:5" ht="12.75">
      <c r="A9" s="17" t="s">
        <v>11</v>
      </c>
      <c r="B9" s="11"/>
      <c r="C9" s="18"/>
      <c r="D9" s="18"/>
      <c r="E9" s="18"/>
    </row>
    <row r="10" spans="1:5" ht="12.75">
      <c r="A10" s="19" t="s">
        <v>12</v>
      </c>
      <c r="B10" s="11"/>
      <c r="C10" s="20">
        <v>139970.4</v>
      </c>
      <c r="D10" s="20">
        <v>78758.6</v>
      </c>
      <c r="E10" s="20">
        <v>410277</v>
      </c>
    </row>
    <row r="11" spans="1:5" ht="12.75">
      <c r="A11" s="17" t="s">
        <v>13</v>
      </c>
      <c r="B11" s="11"/>
      <c r="C11" s="22">
        <f>SUM(C10)</f>
        <v>139970.4</v>
      </c>
      <c r="D11" s="22">
        <f>SUM(D10)</f>
        <v>78758.6</v>
      </c>
      <c r="E11" s="22">
        <f>SUM(E10)</f>
        <v>410277</v>
      </c>
    </row>
    <row r="12" spans="1:5" ht="12.75">
      <c r="A12" s="17" t="s">
        <v>14</v>
      </c>
      <c r="B12" s="11"/>
      <c r="C12" s="23"/>
      <c r="D12" s="23"/>
      <c r="E12" s="23"/>
    </row>
    <row r="13" spans="1:5" ht="12.75">
      <c r="A13" s="19" t="s">
        <v>15</v>
      </c>
      <c r="B13" s="11"/>
      <c r="C13" s="21">
        <v>-7434.7870550920015</v>
      </c>
      <c r="D13" s="21">
        <v>-8467</v>
      </c>
      <c r="E13" s="21">
        <v>-3244</v>
      </c>
    </row>
    <row r="14" spans="1:5" ht="12.75">
      <c r="A14" s="19" t="s">
        <v>16</v>
      </c>
      <c r="B14" s="11"/>
      <c r="C14" s="24">
        <v>36918.918634403</v>
      </c>
      <c r="D14" s="21">
        <v>32149</v>
      </c>
      <c r="E14" s="21">
        <v>99323</v>
      </c>
    </row>
    <row r="15" spans="1:5" ht="12.75">
      <c r="A15" s="19" t="s">
        <v>17</v>
      </c>
      <c r="B15" s="11"/>
      <c r="C15" s="24">
        <v>4083</v>
      </c>
      <c r="D15" s="21">
        <v>2335</v>
      </c>
      <c r="E15" s="21">
        <v>13704</v>
      </c>
    </row>
    <row r="16" spans="1:5" ht="12.75">
      <c r="A16" s="19" t="s">
        <v>18</v>
      </c>
      <c r="B16" s="11"/>
      <c r="C16" s="24">
        <v>12460.733672280001</v>
      </c>
      <c r="D16" s="21">
        <v>12508</v>
      </c>
      <c r="E16" s="21">
        <v>48221</v>
      </c>
    </row>
    <row r="17" spans="1:5" ht="12.75">
      <c r="A17" s="19" t="s">
        <v>19</v>
      </c>
      <c r="B17" s="11"/>
      <c r="C17" s="24">
        <v>4019.86025916</v>
      </c>
      <c r="D17" s="21">
        <v>3758</v>
      </c>
      <c r="E17" s="21">
        <v>15331</v>
      </c>
    </row>
    <row r="18" spans="1:5" ht="12.75">
      <c r="A18" s="19" t="s">
        <v>20</v>
      </c>
      <c r="B18" s="11"/>
      <c r="C18" s="24">
        <v>32345.480506008</v>
      </c>
      <c r="D18" s="21">
        <v>27375</v>
      </c>
      <c r="E18" s="21">
        <v>115992</v>
      </c>
    </row>
    <row r="19" spans="1:5" ht="12.75">
      <c r="A19" s="17" t="s">
        <v>21</v>
      </c>
      <c r="B19" s="11"/>
      <c r="C19" s="25">
        <f>SUM(C13:C18)</f>
        <v>82393.206016759</v>
      </c>
      <c r="D19" s="22">
        <f>SUM(D13:D18)</f>
        <v>69658</v>
      </c>
      <c r="E19" s="22">
        <f>SUM(E13:E18)</f>
        <v>289327</v>
      </c>
    </row>
    <row r="20" spans="1:5" ht="12.75">
      <c r="A20" s="17" t="s">
        <v>22</v>
      </c>
      <c r="B20" s="11"/>
      <c r="C20" s="22">
        <f>SUM(C11-C19)</f>
        <v>57577.193983241</v>
      </c>
      <c r="D20" s="22">
        <f>SUM(D11-D19)</f>
        <v>9100.600000000006</v>
      </c>
      <c r="E20" s="22">
        <f>SUM(E11-E19)</f>
        <v>120950</v>
      </c>
    </row>
    <row r="21" spans="1:5" ht="12.75">
      <c r="A21" s="19" t="s">
        <v>23</v>
      </c>
      <c r="B21" s="11"/>
      <c r="C21" s="21">
        <v>-875.7876321439999</v>
      </c>
      <c r="D21" s="21">
        <v>2708.327658734201</v>
      </c>
      <c r="E21" s="21">
        <v>9145</v>
      </c>
    </row>
    <row r="22" spans="1:5" ht="12.75">
      <c r="A22" s="17" t="s">
        <v>24</v>
      </c>
      <c r="B22" s="11"/>
      <c r="C22" s="23">
        <f>C20+C21</f>
        <v>56701.406351097</v>
      </c>
      <c r="D22" s="23">
        <f>D20+D21</f>
        <v>11808.927658734206</v>
      </c>
      <c r="E22" s="23">
        <f>E20+E21</f>
        <v>130095</v>
      </c>
    </row>
    <row r="23" spans="1:5" ht="12.75">
      <c r="A23" s="19" t="s">
        <v>25</v>
      </c>
      <c r="B23" s="11"/>
      <c r="C23" s="21">
        <v>2031.733604052</v>
      </c>
      <c r="D23" s="21">
        <v>3323.94</v>
      </c>
      <c r="E23" s="21">
        <v>11389</v>
      </c>
    </row>
    <row r="24" spans="1:5" ht="12.75">
      <c r="A24" s="17" t="s">
        <v>26</v>
      </c>
      <c r="B24" s="11"/>
      <c r="C24" s="23">
        <f>C22+C23</f>
        <v>58733.139955149</v>
      </c>
      <c r="D24" s="23">
        <f>D22+D23</f>
        <v>15132.867658734207</v>
      </c>
      <c r="E24" s="23">
        <f>E22+E23</f>
        <v>141484</v>
      </c>
    </row>
    <row r="25" spans="1:5" ht="12.75">
      <c r="A25" s="19" t="s">
        <v>27</v>
      </c>
      <c r="B25" s="11"/>
      <c r="C25" s="21">
        <v>970.2</v>
      </c>
      <c r="D25" s="21">
        <v>311</v>
      </c>
      <c r="E25" s="21">
        <v>6786</v>
      </c>
    </row>
    <row r="26" spans="1:5" ht="12.75">
      <c r="A26" s="17" t="s">
        <v>28</v>
      </c>
      <c r="B26" s="11"/>
      <c r="C26" s="23">
        <f>C24-C25</f>
        <v>57762.939955149006</v>
      </c>
      <c r="D26" s="23">
        <f>D24-D25</f>
        <v>14821.867658734207</v>
      </c>
      <c r="E26" s="23">
        <f>E24-E25</f>
        <v>134698</v>
      </c>
    </row>
    <row r="27" spans="1:5" ht="12.75">
      <c r="A27" s="26" t="s">
        <v>29</v>
      </c>
      <c r="B27" s="11"/>
      <c r="C27" s="21">
        <v>1331.3429109869364</v>
      </c>
      <c r="D27" s="21">
        <v>-1562</v>
      </c>
      <c r="E27" s="21">
        <v>-410</v>
      </c>
    </row>
    <row r="28" spans="1:6" ht="12.75">
      <c r="A28" s="17" t="s">
        <v>30</v>
      </c>
      <c r="B28" s="11"/>
      <c r="C28" s="23">
        <f>C26-C27</f>
        <v>56431.59704416207</v>
      </c>
      <c r="D28" s="23">
        <f>D26-D27</f>
        <v>16383.867658734207</v>
      </c>
      <c r="E28" s="23">
        <f>E26-E27</f>
        <v>135108</v>
      </c>
      <c r="F28" s="27"/>
    </row>
    <row r="29" spans="1:5" ht="12.75">
      <c r="A29" s="10" t="s">
        <v>31</v>
      </c>
      <c r="B29" s="11"/>
      <c r="C29" s="21"/>
      <c r="D29" s="28"/>
      <c r="E29" s="21"/>
    </row>
    <row r="30" spans="1:5" ht="12.75">
      <c r="A30" s="19" t="s">
        <v>32</v>
      </c>
      <c r="B30" s="11"/>
      <c r="C30" s="21">
        <v>10356</v>
      </c>
      <c r="D30" s="21">
        <v>10356</v>
      </c>
      <c r="E30" s="21">
        <v>10356</v>
      </c>
    </row>
    <row r="31" spans="1:5" ht="12.75">
      <c r="A31" s="183" t="s">
        <v>33</v>
      </c>
      <c r="B31" s="184"/>
      <c r="C31" s="29"/>
      <c r="D31" s="28"/>
      <c r="E31" s="23">
        <v>772535</v>
      </c>
    </row>
    <row r="32" spans="1:5" ht="12.75">
      <c r="A32" s="30" t="s">
        <v>34</v>
      </c>
      <c r="B32" s="31"/>
      <c r="C32" s="32">
        <f>C28/(C30/5)</f>
        <v>27.245846390576514</v>
      </c>
      <c r="D32" s="32">
        <v>7.910326216074839</v>
      </c>
      <c r="E32" s="32">
        <f>E28/(E30/5)</f>
        <v>65.23174971031287</v>
      </c>
    </row>
    <row r="33" spans="1:5" ht="12.75">
      <c r="A33" s="33" t="s">
        <v>35</v>
      </c>
      <c r="B33" s="34"/>
      <c r="C33" s="35"/>
      <c r="D33" s="36"/>
      <c r="E33" s="35"/>
    </row>
    <row r="34" spans="1:5" ht="12.75">
      <c r="A34" s="10" t="s">
        <v>36</v>
      </c>
      <c r="B34" s="37"/>
      <c r="C34" s="38">
        <v>75150451</v>
      </c>
      <c r="D34" s="38">
        <v>75154439</v>
      </c>
      <c r="E34" s="38">
        <v>75150451</v>
      </c>
    </row>
    <row r="35" spans="1:5" ht="12.75">
      <c r="A35" s="39" t="s">
        <v>37</v>
      </c>
      <c r="B35" s="40"/>
      <c r="C35" s="41">
        <v>36.28</v>
      </c>
      <c r="D35" s="41">
        <v>36.29</v>
      </c>
      <c r="E35" s="41">
        <v>36.28</v>
      </c>
    </row>
    <row r="36" spans="1:5" ht="12.75">
      <c r="A36" s="42" t="s">
        <v>38</v>
      </c>
      <c r="B36" s="43"/>
      <c r="C36" s="44"/>
      <c r="D36" s="44"/>
      <c r="E36" s="44"/>
    </row>
    <row r="37" spans="1:5" ht="12.75">
      <c r="A37" s="42" t="s">
        <v>39</v>
      </c>
      <c r="B37" s="43" t="s">
        <v>40</v>
      </c>
      <c r="C37" s="44"/>
      <c r="D37" s="44"/>
      <c r="E37" s="44"/>
    </row>
    <row r="38" spans="1:5" ht="12.75">
      <c r="A38" s="42"/>
      <c r="B38" s="43" t="s">
        <v>41</v>
      </c>
      <c r="C38" s="44">
        <v>629000</v>
      </c>
      <c r="D38" s="44">
        <v>785500</v>
      </c>
      <c r="E38" s="44">
        <v>685000</v>
      </c>
    </row>
    <row r="39" spans="1:5" ht="25.5">
      <c r="A39" s="42"/>
      <c r="B39" s="45" t="s">
        <v>42</v>
      </c>
      <c r="C39" s="46">
        <v>0.48</v>
      </c>
      <c r="D39" s="46">
        <v>0.6</v>
      </c>
      <c r="E39" s="46">
        <v>0.52</v>
      </c>
    </row>
    <row r="40" spans="1:5" ht="25.5">
      <c r="A40" s="42"/>
      <c r="B40" s="45" t="s">
        <v>43</v>
      </c>
      <c r="C40" s="46">
        <v>0.31</v>
      </c>
      <c r="D40" s="46">
        <v>0.38</v>
      </c>
      <c r="E40" s="46">
        <v>0.33</v>
      </c>
    </row>
    <row r="41" spans="1:5" ht="12.75">
      <c r="A41" s="42" t="s">
        <v>44</v>
      </c>
      <c r="B41" s="43" t="s">
        <v>45</v>
      </c>
      <c r="C41" s="44"/>
      <c r="D41" s="44"/>
      <c r="E41" s="44"/>
    </row>
    <row r="42" spans="1:5" ht="12.75">
      <c r="A42" s="42"/>
      <c r="B42" s="43" t="s">
        <v>36</v>
      </c>
      <c r="C42" s="44">
        <v>131336940</v>
      </c>
      <c r="D42" s="44">
        <v>131176452</v>
      </c>
      <c r="E42" s="44">
        <v>131280940</v>
      </c>
    </row>
    <row r="43" spans="1:5" ht="25.5">
      <c r="A43" s="42"/>
      <c r="B43" s="45" t="s">
        <v>46</v>
      </c>
      <c r="C43" s="47">
        <v>99.52</v>
      </c>
      <c r="D43" s="47">
        <v>99.4</v>
      </c>
      <c r="E43" s="47">
        <v>99.48</v>
      </c>
    </row>
    <row r="44" spans="1:5" ht="25.5">
      <c r="A44" s="48"/>
      <c r="B44" s="49" t="s">
        <v>43</v>
      </c>
      <c r="C44" s="47">
        <v>63.41</v>
      </c>
      <c r="D44" s="47">
        <v>63.33</v>
      </c>
      <c r="E44" s="47">
        <v>63.39</v>
      </c>
    </row>
    <row r="45" spans="1:5" s="53" customFormat="1" ht="3" customHeight="1">
      <c r="A45" s="50"/>
      <c r="B45" s="51"/>
      <c r="C45" s="51"/>
      <c r="D45" s="52"/>
      <c r="E45" s="51"/>
    </row>
    <row r="46" spans="1:5" ht="12.75">
      <c r="A46" s="185" t="s">
        <v>47</v>
      </c>
      <c r="B46" s="185"/>
      <c r="C46" s="54">
        <v>5605.6</v>
      </c>
      <c r="D46" s="54">
        <v>7431.17</v>
      </c>
      <c r="E46" s="54">
        <v>24722</v>
      </c>
    </row>
    <row r="47" s="3" customFormat="1" ht="6" customHeight="1"/>
    <row r="48" spans="1:5" s="3" customFormat="1" ht="12.75">
      <c r="A48" s="55"/>
      <c r="B48" s="56" t="s">
        <v>48</v>
      </c>
      <c r="C48" s="57"/>
      <c r="D48" s="58"/>
      <c r="E48" s="58"/>
    </row>
    <row r="49" spans="1:5" s="3" customFormat="1" ht="6" customHeight="1">
      <c r="A49" s="55"/>
      <c r="B49" s="56"/>
      <c r="C49" s="57"/>
      <c r="D49" s="58"/>
      <c r="E49" s="58"/>
    </row>
    <row r="50" spans="1:5" s="3" customFormat="1" ht="12.75">
      <c r="A50" s="59">
        <v>1</v>
      </c>
      <c r="B50" s="178" t="s">
        <v>49</v>
      </c>
      <c r="C50" s="178"/>
      <c r="D50" s="178"/>
      <c r="E50" s="178"/>
    </row>
    <row r="51" spans="1:5" s="3" customFormat="1" ht="12.75">
      <c r="A51" s="59"/>
      <c r="B51" s="178"/>
      <c r="C51" s="178"/>
      <c r="D51" s="178"/>
      <c r="E51" s="178"/>
    </row>
    <row r="52" spans="1:5" s="3" customFormat="1" ht="6" customHeight="1">
      <c r="A52" s="59"/>
      <c r="B52" s="57"/>
      <c r="C52" s="57"/>
      <c r="D52" s="57"/>
      <c r="E52" s="57"/>
    </row>
    <row r="53" spans="1:5" s="3" customFormat="1" ht="12.75" customHeight="1">
      <c r="A53" s="59">
        <v>2</v>
      </c>
      <c r="B53" s="181" t="s">
        <v>50</v>
      </c>
      <c r="C53" s="181"/>
      <c r="D53" s="181"/>
      <c r="E53" s="181"/>
    </row>
    <row r="54" spans="1:5" s="3" customFormat="1" ht="12.75">
      <c r="A54" s="59"/>
      <c r="B54" s="181"/>
      <c r="C54" s="181"/>
      <c r="D54" s="181"/>
      <c r="E54" s="181"/>
    </row>
    <row r="55" spans="1:5" s="3" customFormat="1" ht="6" customHeight="1">
      <c r="A55" s="59"/>
      <c r="B55" s="60"/>
      <c r="C55" s="60"/>
      <c r="D55" s="60"/>
      <c r="E55" s="60"/>
    </row>
    <row r="56" spans="1:5" s="3" customFormat="1" ht="12.75">
      <c r="A56" s="59">
        <v>3</v>
      </c>
      <c r="B56" s="180" t="s">
        <v>51</v>
      </c>
      <c r="C56" s="180"/>
      <c r="D56" s="180"/>
      <c r="E56" s="180"/>
    </row>
    <row r="57" spans="1:5" s="3" customFormat="1" ht="12.75">
      <c r="A57" s="59"/>
      <c r="B57" s="180"/>
      <c r="C57" s="180"/>
      <c r="D57" s="180"/>
      <c r="E57" s="180"/>
    </row>
    <row r="58" spans="1:5" s="3" customFormat="1" ht="12.75">
      <c r="A58" s="59"/>
      <c r="B58" s="180"/>
      <c r="C58" s="180"/>
      <c r="D58" s="180"/>
      <c r="E58" s="180"/>
    </row>
    <row r="59" spans="1:5" s="3" customFormat="1" ht="12.75">
      <c r="A59" s="59"/>
      <c r="B59" s="180"/>
      <c r="C59" s="180"/>
      <c r="D59" s="180"/>
      <c r="E59" s="180"/>
    </row>
    <row r="60" spans="1:5" s="3" customFormat="1" ht="12.75">
      <c r="A60" s="59"/>
      <c r="B60" s="180"/>
      <c r="C60" s="180"/>
      <c r="D60" s="180"/>
      <c r="E60" s="180"/>
    </row>
    <row r="61" spans="1:5" s="3" customFormat="1" ht="12.75">
      <c r="A61" s="59"/>
      <c r="B61" s="180"/>
      <c r="C61" s="180"/>
      <c r="D61" s="180"/>
      <c r="E61" s="180"/>
    </row>
    <row r="62" spans="1:5" s="3" customFormat="1" ht="12.75">
      <c r="A62" s="59"/>
      <c r="B62" s="180"/>
      <c r="C62" s="180"/>
      <c r="D62" s="180"/>
      <c r="E62" s="180"/>
    </row>
    <row r="63" spans="1:5" s="3" customFormat="1" ht="6" customHeight="1">
      <c r="A63" s="59"/>
      <c r="B63" s="61"/>
      <c r="C63" s="61"/>
      <c r="D63" s="61"/>
      <c r="E63" s="61"/>
    </row>
    <row r="64" spans="1:5" s="3" customFormat="1" ht="12.75">
      <c r="A64" s="59">
        <v>4</v>
      </c>
      <c r="B64" s="179" t="s">
        <v>52</v>
      </c>
      <c r="C64" s="179"/>
      <c r="D64" s="179"/>
      <c r="E64" s="179"/>
    </row>
    <row r="65" spans="1:5" s="3" customFormat="1" ht="6" customHeight="1">
      <c r="A65" s="59"/>
      <c r="B65" s="62"/>
      <c r="C65" s="62"/>
      <c r="D65" s="62"/>
      <c r="E65" s="62"/>
    </row>
    <row r="66" spans="1:5" s="3" customFormat="1" ht="12.75" customHeight="1">
      <c r="A66" s="59">
        <v>5</v>
      </c>
      <c r="B66" s="182" t="s">
        <v>53</v>
      </c>
      <c r="C66" s="182"/>
      <c r="D66" s="182"/>
      <c r="E66" s="182"/>
    </row>
    <row r="67" spans="1:5" s="3" customFormat="1" ht="12.75">
      <c r="A67" s="59"/>
      <c r="B67" s="182"/>
      <c r="C67" s="182"/>
      <c r="D67" s="182"/>
      <c r="E67" s="182"/>
    </row>
    <row r="68" spans="1:5" s="3" customFormat="1" ht="6" customHeight="1">
      <c r="A68" s="59"/>
      <c r="B68" s="63"/>
      <c r="C68" s="63"/>
      <c r="D68" s="63"/>
      <c r="E68" s="63"/>
    </row>
    <row r="69" spans="1:5" s="3" customFormat="1" ht="12.75">
      <c r="A69" s="59">
        <v>6</v>
      </c>
      <c r="B69" s="179" t="s">
        <v>54</v>
      </c>
      <c r="C69" s="179"/>
      <c r="D69" s="179"/>
      <c r="E69" s="179"/>
    </row>
    <row r="70" spans="1:5" s="3" customFormat="1" ht="6" customHeight="1">
      <c r="A70" s="59"/>
      <c r="B70" s="62"/>
      <c r="C70" s="62"/>
      <c r="D70" s="62"/>
      <c r="E70" s="62"/>
    </row>
    <row r="71" spans="1:5" s="3" customFormat="1" ht="12.75">
      <c r="A71" s="59">
        <v>7</v>
      </c>
      <c r="B71" s="179" t="s">
        <v>55</v>
      </c>
      <c r="C71" s="179"/>
      <c r="D71" s="179"/>
      <c r="E71" s="179"/>
    </row>
    <row r="72" spans="1:5" s="3" customFormat="1" ht="12.75">
      <c r="A72" s="59"/>
      <c r="B72" s="179"/>
      <c r="C72" s="179"/>
      <c r="D72" s="179"/>
      <c r="E72" s="179"/>
    </row>
    <row r="73" spans="1:5" s="3" customFormat="1" ht="6" customHeight="1">
      <c r="A73" s="59"/>
      <c r="B73" s="62"/>
      <c r="C73" s="62"/>
      <c r="D73" s="62"/>
      <c r="E73" s="62"/>
    </row>
    <row r="74" spans="1:5" s="3" customFormat="1" ht="12.75">
      <c r="A74" s="59">
        <v>8</v>
      </c>
      <c r="B74" s="179" t="s">
        <v>56</v>
      </c>
      <c r="C74" s="179"/>
      <c r="D74" s="179"/>
      <c r="E74" s="179"/>
    </row>
    <row r="75" spans="1:5" s="3" customFormat="1" ht="9" customHeight="1">
      <c r="A75" s="59"/>
      <c r="B75" s="61"/>
      <c r="C75" s="61"/>
      <c r="D75" s="64"/>
      <c r="E75" s="64"/>
    </row>
    <row r="76" spans="1:5" s="3" customFormat="1" ht="14.25">
      <c r="A76" s="65"/>
      <c r="B76" s="61"/>
      <c r="C76" s="61"/>
      <c r="D76" s="66" t="s">
        <v>57</v>
      </c>
      <c r="E76" s="64"/>
    </row>
    <row r="77" spans="1:5" s="3" customFormat="1" ht="14.25">
      <c r="A77" s="65"/>
      <c r="B77" s="61"/>
      <c r="C77" s="61"/>
      <c r="D77" s="66"/>
      <c r="E77" s="64"/>
    </row>
    <row r="78" spans="1:4" s="3" customFormat="1" ht="14.25">
      <c r="A78" s="65"/>
      <c r="B78" s="61"/>
      <c r="C78" s="61"/>
      <c r="D78" s="67"/>
    </row>
    <row r="79" spans="1:5" s="3" customFormat="1" ht="14.25">
      <c r="A79" s="65"/>
      <c r="B79" s="61"/>
      <c r="C79" s="61"/>
      <c r="D79" s="66"/>
      <c r="E79" s="68"/>
    </row>
    <row r="80" spans="1:4" s="3" customFormat="1" ht="15">
      <c r="A80" s="65"/>
      <c r="B80" s="61"/>
      <c r="C80" s="61"/>
      <c r="D80" s="69" t="s">
        <v>58</v>
      </c>
    </row>
    <row r="81" spans="1:5" s="3" customFormat="1" ht="14.25">
      <c r="A81" s="55"/>
      <c r="B81" s="70" t="s">
        <v>59</v>
      </c>
      <c r="C81" s="58"/>
      <c r="D81" s="71" t="s">
        <v>60</v>
      </c>
      <c r="E81" s="72"/>
    </row>
    <row r="82" spans="1:5" s="3" customFormat="1" ht="12.75">
      <c r="A82" s="55"/>
      <c r="B82" s="55"/>
      <c r="C82" s="58"/>
      <c r="D82" s="72"/>
      <c r="E82" s="72"/>
    </row>
    <row r="83" spans="1:5" ht="22.5" customHeight="1">
      <c r="A83" s="73" t="s">
        <v>61</v>
      </c>
      <c r="B83" s="74"/>
      <c r="C83" s="75">
        <v>142099.4</v>
      </c>
      <c r="D83" s="75">
        <v>80142.6</v>
      </c>
      <c r="E83" s="75">
        <v>407614</v>
      </c>
    </row>
    <row r="84" spans="1:5" ht="17.25" customHeight="1">
      <c r="A84" s="76" t="s">
        <v>62</v>
      </c>
      <c r="B84" s="77"/>
      <c r="C84" s="78">
        <v>63236</v>
      </c>
      <c r="D84" s="78">
        <v>34112</v>
      </c>
      <c r="E84" s="78">
        <v>193336</v>
      </c>
    </row>
    <row r="85" spans="1:5" ht="12.75">
      <c r="A85" s="26" t="s">
        <v>63</v>
      </c>
      <c r="B85" s="77"/>
      <c r="C85" s="79">
        <v>59842</v>
      </c>
      <c r="D85" s="79">
        <v>31287</v>
      </c>
      <c r="E85" s="79">
        <v>183013</v>
      </c>
    </row>
    <row r="86" spans="1:5" ht="12.75">
      <c r="A86" s="26" t="s">
        <v>64</v>
      </c>
      <c r="B86" s="77"/>
      <c r="C86" s="79">
        <v>3351</v>
      </c>
      <c r="D86" s="79">
        <v>2787</v>
      </c>
      <c r="E86" s="79">
        <v>10210</v>
      </c>
    </row>
    <row r="87" spans="1:5" ht="12.75">
      <c r="A87" s="26" t="s">
        <v>65</v>
      </c>
      <c r="B87" s="77"/>
      <c r="C87" s="79">
        <v>43</v>
      </c>
      <c r="D87" s="79">
        <v>38</v>
      </c>
      <c r="E87" s="79">
        <v>113</v>
      </c>
    </row>
    <row r="88" spans="1:5" ht="12.75">
      <c r="A88" s="76" t="s">
        <v>66</v>
      </c>
      <c r="B88" s="77"/>
      <c r="C88" s="78">
        <v>78863.4</v>
      </c>
      <c r="D88" s="78">
        <v>46030.6</v>
      </c>
      <c r="E88" s="78">
        <v>214278</v>
      </c>
    </row>
    <row r="89" spans="1:5" ht="12.75">
      <c r="A89" s="26" t="s">
        <v>63</v>
      </c>
      <c r="B89" s="77"/>
      <c r="C89" s="79">
        <v>67819.96775407602</v>
      </c>
      <c r="D89" s="79">
        <v>34042.78</v>
      </c>
      <c r="E89" s="79">
        <v>168917</v>
      </c>
    </row>
    <row r="90" spans="1:5" ht="12.75">
      <c r="A90" s="26" t="s">
        <v>64</v>
      </c>
      <c r="B90" s="77"/>
      <c r="C90" s="79">
        <v>11035.032245924001</v>
      </c>
      <c r="D90" s="79">
        <v>11897.02</v>
      </c>
      <c r="E90" s="79">
        <v>44697</v>
      </c>
    </row>
    <row r="91" spans="1:5" ht="12.75">
      <c r="A91" s="80" t="s">
        <v>65</v>
      </c>
      <c r="B91" s="81"/>
      <c r="C91" s="79">
        <v>8.4</v>
      </c>
      <c r="D91" s="82">
        <v>90.8</v>
      </c>
      <c r="E91" s="79">
        <v>664</v>
      </c>
    </row>
    <row r="92" spans="1:5" ht="12.75">
      <c r="A92" s="83" t="s">
        <v>67</v>
      </c>
      <c r="B92" s="74"/>
      <c r="C92" s="75">
        <v>142099.4</v>
      </c>
      <c r="D92" s="75">
        <v>80142.6</v>
      </c>
      <c r="E92" s="75">
        <v>407614</v>
      </c>
    </row>
    <row r="93" spans="1:5" ht="12.75">
      <c r="A93" s="26" t="s">
        <v>63</v>
      </c>
      <c r="B93" s="77"/>
      <c r="C93" s="79">
        <v>127661.96775407602</v>
      </c>
      <c r="D93" s="79">
        <v>65329.78</v>
      </c>
      <c r="E93" s="79">
        <v>351930</v>
      </c>
    </row>
    <row r="94" spans="1:5" ht="12.75">
      <c r="A94" s="26" t="s">
        <v>64</v>
      </c>
      <c r="B94" s="77"/>
      <c r="C94" s="79">
        <v>14386.032245924001</v>
      </c>
      <c r="D94" s="79">
        <v>14684.02</v>
      </c>
      <c r="E94" s="79">
        <v>54907</v>
      </c>
    </row>
    <row r="95" spans="1:5" ht="12.75">
      <c r="A95" s="80" t="s">
        <v>65</v>
      </c>
      <c r="B95" s="81"/>
      <c r="C95" s="82">
        <v>51.4</v>
      </c>
      <c r="D95" s="82">
        <v>128.8</v>
      </c>
      <c r="E95" s="82">
        <v>777</v>
      </c>
    </row>
    <row r="96" spans="1:5" ht="12.75">
      <c r="A96" s="158" t="s">
        <v>25</v>
      </c>
      <c r="B96" s="159"/>
      <c r="C96" s="84">
        <v>2031.733604052</v>
      </c>
      <c r="D96" s="84">
        <v>3323.94</v>
      </c>
      <c r="E96" s="84">
        <v>11389</v>
      </c>
    </row>
    <row r="97" spans="1:5" ht="12.75">
      <c r="A97" s="73" t="s">
        <v>68</v>
      </c>
      <c r="B97" s="74"/>
      <c r="C97" s="162">
        <v>0.04127729862885295</v>
      </c>
      <c r="D97" s="162">
        <v>0.09795971487558183</v>
      </c>
      <c r="E97" s="162">
        <v>0.066</v>
      </c>
    </row>
    <row r="98" spans="1:5" ht="12.75">
      <c r="A98" s="85" t="s">
        <v>69</v>
      </c>
      <c r="B98" s="77"/>
      <c r="C98" s="78">
        <v>5777.6</v>
      </c>
      <c r="D98" s="22">
        <v>7715.17</v>
      </c>
      <c r="E98" s="78">
        <v>26312</v>
      </c>
    </row>
    <row r="99" spans="1:5" ht="12.75">
      <c r="A99" s="26" t="s">
        <v>70</v>
      </c>
      <c r="B99" s="77"/>
      <c r="C99" s="86">
        <v>172</v>
      </c>
      <c r="D99" s="86">
        <v>284</v>
      </c>
      <c r="E99" s="86">
        <v>1590</v>
      </c>
    </row>
    <row r="100" spans="1:5" ht="12.75">
      <c r="A100" s="80" t="s">
        <v>71</v>
      </c>
      <c r="B100" s="81"/>
      <c r="C100" s="87">
        <v>5605.6</v>
      </c>
      <c r="D100" s="87">
        <v>7431.17</v>
      </c>
      <c r="E100" s="87">
        <v>24722</v>
      </c>
    </row>
  </sheetData>
  <sheetProtection/>
  <mergeCells count="15">
    <mergeCell ref="A31:B31"/>
    <mergeCell ref="A46:B46"/>
    <mergeCell ref="A1:E1"/>
    <mergeCell ref="A2:E2"/>
    <mergeCell ref="A3:E3"/>
    <mergeCell ref="A4:E4"/>
    <mergeCell ref="C6:D6"/>
    <mergeCell ref="B50:E51"/>
    <mergeCell ref="B69:E69"/>
    <mergeCell ref="B71:E72"/>
    <mergeCell ref="B74:E74"/>
    <mergeCell ref="B64:E64"/>
    <mergeCell ref="B56:E62"/>
    <mergeCell ref="B53:E54"/>
    <mergeCell ref="B66:E67"/>
  </mergeCells>
  <printOptions horizontalCentered="1"/>
  <pageMargins left="0.21" right="0.25" top="0.39" bottom="0.25" header="0.25" footer="0.25"/>
  <pageSetup fitToHeight="0" horizontalDpi="600" verticalDpi="600" orientation="portrait" paperSize="9" scale="80" r:id="rId1"/>
  <rowBreaks count="1" manualBreakCount="1">
    <brk id="81" max="4"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kirit patel</dc:creator>
  <cp:keywords/>
  <dc:description/>
  <cp:lastModifiedBy>Ajay P. Khodke</cp:lastModifiedBy>
  <cp:lastPrinted>2010-07-28T08:53:28Z</cp:lastPrinted>
  <dcterms:created xsi:type="dcterms:W3CDTF">2010-07-28T03:55:06Z</dcterms:created>
  <dcterms:modified xsi:type="dcterms:W3CDTF">2019-09-21T11:49:44Z</dcterms:modified>
  <cp:category/>
  <cp:version/>
  <cp:contentType/>
  <cp:contentStatus/>
</cp:coreProperties>
</file>