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Standalone" sheetId="1" r:id="rId1"/>
    <sheet name="Consolidated" sheetId="2" r:id="rId2"/>
  </sheets>
  <externalReferences>
    <externalReference r:id="rId5"/>
    <externalReference r:id="rId6"/>
    <externalReference r:id="rId7"/>
    <externalReference r:id="rId8"/>
  </externalReferences>
  <definedNames>
    <definedName name="bsvd">"$#REF!.$A$107:$H$234"</definedName>
    <definedName name="bsvd_1">"$#REF!.$A$107:$H$234"</definedName>
    <definedName name="bsvd_14">"$#REF!.$A$107:$H$234"</definedName>
    <definedName name="bsvd_2">"$#REF!.$A$107:$H$234"</definedName>
    <definedName name="bsvd_8">#REF!</definedName>
    <definedName name="cn">"$#REF!.$W$8:$AM$102"</definedName>
    <definedName name="cn_1">"$#REF!.$W$8:$AM$102"</definedName>
    <definedName name="cn_14">"$#REF!.$W$8:$AM$102"</definedName>
    <definedName name="cn_15">"$#REF!.$W$8:$AM$102"</definedName>
    <definedName name="cn_2">"$#REF!.$U$8:$AK$102"</definedName>
    <definedName name="cn_8">#REF!</definedName>
    <definedName name="com">"$#REF!.$CC$2:$CI$106"</definedName>
    <definedName name="com_1">"$#REF!.$CC$2:$CI$106"</definedName>
    <definedName name="com_14">"$#REF!.$CC$2:$CI$106"</definedName>
    <definedName name="com_2">"$#REF!.$CA$2:$CG$106"</definedName>
    <definedName name="com_8">#REF!</definedName>
    <definedName name="ddasdaff">"$#REF!.$A$3:$O$37"</definedName>
    <definedName name="Excel_BuiltIn__FilterDatabase_1">'[1]BSPL _ 31_03_08'!$A$1:$BR$685</definedName>
    <definedName name="Excel_BuiltIn__FilterDatabase_1_1">"$#REF!.$B$10:$CT$116"</definedName>
    <definedName name="Excel_BuiltIn__FilterDatabase_1_1_1">"$#REF!.$B$10:$CT$116"</definedName>
    <definedName name="Excel_BuiltIn__FilterDatabase_1_1_10">#REF!</definedName>
    <definedName name="Excel_BuiltIn__FilterDatabase_1_1_14">"$#REF!.$B$10:$CT$116"</definedName>
    <definedName name="Excel_BuiltIn__FilterDatabase_1_1_4">#REF!</definedName>
    <definedName name="Excel_BuiltIn__FilterDatabase_1_1_4_1">#REF!</definedName>
    <definedName name="Excel_BuiltIn__FilterDatabase_1_1_4_8">#REF!</definedName>
    <definedName name="Excel_BuiltIn__FilterDatabase_1_1_8">'Consolidated'!$A$9:$F$81</definedName>
    <definedName name="Excel_BuiltIn__FilterDatabase_1_10">#REF!</definedName>
    <definedName name="Excel_BuiltIn__FilterDatabase_1_14">"$#REF!.$B$10:$CT$116"</definedName>
    <definedName name="Excel_BuiltIn__FilterDatabase_1_4">#REF!</definedName>
    <definedName name="Excel_BuiltIn__FilterDatabase_1_4_1">#REF!</definedName>
    <definedName name="Excel_BuiltIn__FilterDatabase_1_4_8">#REF!</definedName>
    <definedName name="Excel_BuiltIn__FilterDatabase_1_8">'Consolidated'!$A$9:$F$81</definedName>
    <definedName name="Excel_BuiltIn__FilterDatabase_14">#REF!</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'[1]BSPL _ 31_03_08'!$B$1:$GH$854</definedName>
    <definedName name="Excel_BuiltIn__FilterDatabase_14_14">"$#REF!.$A$1:$GJ$836"</definedName>
    <definedName name="Excel_BuiltIn__FilterDatabase_14_8">#REF!</definedName>
    <definedName name="Excel_BuiltIn__FilterDatabase_14_8_1">'[1]BSPL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9">"$#REF!.$#REF!$#REF!:$#REF!$#REF!"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9">"$#REF!.$B$17:$DE$873"</definedName>
    <definedName name="Excel_BuiltIn__FilterDatabase_7_2">"'file:///X:/data c/Kirit Patel/BARODA/80IA/80IA-YR-2005-2006/80IB-M-2006-03/bspl-auditor-15-Jun-06.xls'#$CF_working.$#REF!$#REF!:$#REF!$#REF!"</definedName>
    <definedName name="Excel_BuiltIn__FilterDatabase_7_8">'[2]CF_working'!#REF!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8">#REF!</definedName>
    <definedName name="Excel_BuiltIn_Print_Area_1_1_1_1_1_1_1_1_8">'Consolidated'!$A$2:$F$81</definedName>
    <definedName name="Excel_BuiltIn_Print_Area_1_1_1_1_1_1_1_14">"$#REF!.$#REF!$#REF!:$#REF!$#REF!"</definedName>
    <definedName name="Excel_BuiltIn_Print_Area_1_1_1_1_1_1_1_8">#REF!</definedName>
    <definedName name="Excel_BuiltIn_Print_Area_1_1_1_1_1_1_14">"$#REF!.$#REF!$#REF!:$#REF!$#REF!"</definedName>
    <definedName name="Excel_BuiltIn_Print_Area_1_1_1_1_1_1_8">#REF!</definedName>
    <definedName name="Excel_BuiltIn_Print_Area_1_1_1_1_1_1_9">"$#REF!.$#REF!$#REF!:$#REF!$#REF!"</definedName>
    <definedName name="Excel_BuiltIn_Print_Area_1_1_1_1_1_10">#REF!</definedName>
    <definedName name="Excel_BuiltIn_Print_Area_1_1_1_1_1_14">"$#REF!.$B$8:$X$116"</definedName>
    <definedName name="Excel_BuiltIn_Print_Area_1_1_1_1_1_4">#REF!</definedName>
    <definedName name="Excel_BuiltIn_Print_Area_1_1_1_1_1_4_1">#REF!</definedName>
    <definedName name="Excel_BuiltIn_Print_Area_1_1_1_1_1_4_8">#REF!</definedName>
    <definedName name="Excel_BuiltIn_Print_Area_1_1_1_1_1_8">'Consolidated'!$A$7:$F$81</definedName>
    <definedName name="Excel_BuiltIn_Print_Area_1_1_1_1_10">#REF!</definedName>
    <definedName name="Excel_BuiltIn_Print_Area_1_1_1_1_14">"$#REF!.$B$8:$X$116"</definedName>
    <definedName name="Excel_BuiltIn_Print_Area_1_1_1_1_4">#REF!</definedName>
    <definedName name="Excel_BuiltIn_Print_Area_1_1_1_1_4_1">#REF!</definedName>
    <definedName name="Excel_BuiltIn_Print_Area_1_1_1_1_4_8">#REF!</definedName>
    <definedName name="Excel_BuiltIn_Print_Area_1_1_1_1_8">'Consolidated'!$A$7:$F$81</definedName>
    <definedName name="Excel_BuiltIn_Print_Area_1_1_1_10">#REF!</definedName>
    <definedName name="Excel_BuiltIn_Print_Area_1_1_1_14">"$#REF!.$B$5:$P$116"</definedName>
    <definedName name="Excel_BuiltIn_Print_Area_1_1_1_4">#REF!</definedName>
    <definedName name="Excel_BuiltIn_Print_Area_1_1_1_4_1">#REF!</definedName>
    <definedName name="Excel_BuiltIn_Print_Area_1_1_1_4_8">#REF!</definedName>
    <definedName name="Excel_BuiltIn_Print_Area_1_1_1_8">'Consolidated'!$A$4:$F$81</definedName>
    <definedName name="Excel_BuiltIn_Print_Area_1_1_10">#REF!</definedName>
    <definedName name="Excel_BuiltIn_Print_Area_1_1_14">"$#REF!.$B$5:$P$116"</definedName>
    <definedName name="Excel_BuiltIn_Print_Area_1_1_4">#REF!</definedName>
    <definedName name="Excel_BuiltIn_Print_Area_1_1_4_1">#REF!</definedName>
    <definedName name="Excel_BuiltIn_Print_Area_1_1_4_8">#REF!</definedName>
    <definedName name="Excel_BuiltIn_Print_Area_1_1_8">'Consolidated'!$A$4:$F$81</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9">"$#REF!.$#REF!$#REF!:$#REF!$#REF!"</definedName>
    <definedName name="Excel_BuiltIn_Print_Area_12_1">'[3]R_d Exp_ Details 08'!#REF!</definedName>
    <definedName name="Excel_BuiltIn_Print_Area_12_1_1">"$#REF!.$A$1:$A$18"</definedName>
    <definedName name="Excel_BuiltIn_Print_Area_12_1_1_1">"$#REF!.$A$2:$A$107"</definedName>
    <definedName name="Excel_BuiltIn_Print_Area_12_1_1_14">"$#REF!.$A$2:$A$107"</definedName>
    <definedName name="Excel_BuiltIn_Print_Area_12_1_1_8">#REF!</definedName>
    <definedName name="Excel_BuiltIn_Print_Area_12_1_1_9">"$#REF!.$A$2:$A$107"</definedName>
    <definedName name="Excel_BuiltIn_Print_Area_12_1_14">"$#REF!.$A$3:$B$28"</definedName>
    <definedName name="Excel_BuiltIn_Print_Area_12_1_17">"$#REF!.$A$3:$B$28"</definedName>
    <definedName name="Excel_BuiltIn_Print_Area_12_1_8">#REF!</definedName>
    <definedName name="Excel_BuiltIn_Print_Area_12_1_8_1">"$#REF!.$A$3:$B$28"</definedName>
    <definedName name="Excel_BuiltIn_Print_Area_12_1_9">"$#REF!.$A$1:$A$18"</definedName>
    <definedName name="Excel_BuiltIn_Print_Area_15_1">#REF!</definedName>
    <definedName name="Excel_BuiltIn_Print_Area_15_11">"$#REF!.$A$2:$A$106"</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8">#REF!</definedName>
    <definedName name="Excel_BuiltIn_Print_Area_15_1_1_1_1_1_1_1_8">'Consolidated'!$B$4:$F$81</definedName>
    <definedName name="Excel_BuiltIn_Print_Area_15_1_1_1_1_1_1_10">#REF!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8">#REF!</definedName>
    <definedName name="Excel_BuiltIn_Print_Area_15_1_1_1_1_1_1_8">'Consolidated'!$B$4:$F$81</definedName>
    <definedName name="Excel_BuiltIn_Print_Area_15_1_1_1_1_1_10">#REF!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8">#REF!</definedName>
    <definedName name="Excel_BuiltIn_Print_Area_15_1_1_1_1_1_8">'Consolidated'!$B$4:$F$81</definedName>
    <definedName name="Excel_BuiltIn_Print_Area_15_1_1_1_1_10">#REF!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8">#REF!</definedName>
    <definedName name="Excel_BuiltIn_Print_Area_15_1_1_1_1_8">'Consolidated'!$B$2:$F$81</definedName>
    <definedName name="Excel_BuiltIn_Print_Area_15_1_1_14">"$#REF!.$A$1:$E$21"</definedName>
    <definedName name="Excel_BuiltIn_Print_Area_15_1_1_8">#REF!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4">"$#REF!.$A$7:$F$670"</definedName>
    <definedName name="Excel_BuiltIn_Print_Area_16_1_1_8">#REF!</definedName>
    <definedName name="Excel_BuiltIn_Print_Area_16_1_1_8_1">'[1]BSPL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9">"$#REF!.$A$1:$A$16"</definedName>
    <definedName name="Excel_BuiltIn_Print_Area_16_14">"$#REF!.$A$1:$A$83"</definedName>
    <definedName name="Excel_BuiltIn_Print_Area_16_8">#REF!</definedName>
    <definedName name="Excel_BuiltIn_Print_Area_16_9">"$#REF!.$A$1:$A$83"</definedName>
    <definedName name="Excel_BuiltIn_Print_Area_171">"$#REF!.$A$1:$A$84"</definedName>
    <definedName name="Excel_BuiltIn_Print_Area_17_14">"$#REF!.$A$1:$A$84"</definedName>
    <definedName name="Excel_BuiltIn_Print_Area_17_8">#REF!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9">"$#REF!.$B$1:$AP$109"</definedName>
    <definedName name="Excel_BuiltIn_Print_Area_18_1_1_1_1_1_14">#REF!</definedName>
    <definedName name="Excel_BuiltIn_Print_Area_18_1_1_1_1_1_8">#REF!</definedName>
    <definedName name="Excel_BuiltIn_Print_Area_18_1_1_1_1_14">#REF!</definedName>
    <definedName name="Excel_BuiltIn_Print_Area_18_1_1_1_1_8">#REF!</definedName>
    <definedName name="Excel_BuiltIn_Print_Area_18_1_1_1_14">#REF!</definedName>
    <definedName name="Excel_BuiltIn_Print_Area_18_1_1_1_8">#REF!</definedName>
    <definedName name="Excel_BuiltIn_Print_Area_18_1_1_14">#REF!</definedName>
    <definedName name="Excel_BuiltIn_Print_Area_18_1_1_8">#REF!</definedName>
    <definedName name="Excel_BuiltIn_Print_Area_18_1_14">#REF!</definedName>
    <definedName name="Excel_BuiltIn_Print_Area_18_1_8">#REF!</definedName>
    <definedName name="Excel_BuiltIn_Print_Area_18_14">"$#REF!.$A$2:$A$109"</definedName>
    <definedName name="Excel_BuiltIn_Print_Area_18_9">"$#REF!.$A$2:$A$109"</definedName>
    <definedName name="Excel_BuiltIn_Print_Area_2">'Consolidated'!$A$2:$F$83</definedName>
    <definedName name="Excel_BuiltIn_Print_Area_21">'Consolidated'!$A$1:$F$63</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1">"$#REF!.$A$1:$E$16"</definedName>
    <definedName name="Excel_BuiltIn_Print_Area_4_1_1_1_1_1_1_1_1_1_1_1_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4">"$#REF!.$A$179:$U$191"</definedName>
    <definedName name="Excel_BuiltIn_Print_Area_4_1_1_1_1_1_1_8">#REF!</definedName>
    <definedName name="Excel_BuiltIn_Print_Area_4_1_1_1_1_1_14">"$#REF!.$A$183:$U$195"</definedName>
    <definedName name="Excel_BuiltIn_Print_Area_4_1_1_1_1_1_8">#REF!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4">"$#REF!.$A$58:$G$67"</definedName>
    <definedName name="Excel_BuiltIn_Print_Area_4_1_1_1_8">#REF!</definedName>
    <definedName name="Excel_BuiltIn_Print_Area_4_1_1_14">"$#REF!.$A$1:$G$229"</definedName>
    <definedName name="Excel_BuiltIn_Print_Area_4_1_1_8">#REF!</definedName>
    <definedName name="Excel_BuiltIn_Print_Area_4_1_14">"$#REF!.$B$211:$H$229"</definedName>
    <definedName name="Excel_BuiltIn_Print_Area_4_1_8">#REF!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'[1]BSPL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'[1]BSPL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'[1]BSPL _ 31_03_08'!$B$1:$Y$626</definedName>
    <definedName name="Excel_BuiltIn_Print_Area_5_1_1_1_1_1_1_1_1_1_1_1_1_14">"$#REF!.$A$1:$AF$670"</definedName>
    <definedName name="Excel_BuiltIn_Print_Area_5_1_1_1_1_1_1_1_1_1_1_1_1_8">#REF!</definedName>
    <definedName name="Excel_BuiltIn_Print_Area_5_1_1_1_1_1_1_1_1_1_1_1_1_8_1">'[1]BSPL _ 31_03_08'!$B$1:$Y$600</definedName>
    <definedName name="Excel_BuiltIn_Print_Area_5_1_1_1_1_1_1_1_1_1_1_1_14">"$#REF!.$A$1:$AF$669"</definedName>
    <definedName name="Excel_BuiltIn_Print_Area_5_1_1_1_1_1_1_1_1_1_1_1_8">#REF!</definedName>
    <definedName name="Excel_BuiltIn_Print_Area_5_1_1_1_1_1_1_1_1_1_1_1_8_1">'[1]BSPL _ 31_03_08'!$B$1:$AG$688</definedName>
    <definedName name="Excel_BuiltIn_Print_Area_5_1_1_1_1_1_1_1_1_1_1_14">"$#REF!.$A$1:$AF$667"</definedName>
    <definedName name="Excel_BuiltIn_Print_Area_5_1_1_1_1_1_1_1_1_1_1_8">#REF!</definedName>
    <definedName name="Excel_BuiltIn_Print_Area_5_1_1_1_1_1_1_1_1_1_1_8_1">'[1]BSPL _ 31_03_08'!$B$1:$AG$687</definedName>
    <definedName name="Excel_BuiltIn_Print_Area_5_1_1_1_1_1_1_1_1_1_14">"$#REF!.$A$1:$AF$665"</definedName>
    <definedName name="Excel_BuiltIn_Print_Area_5_1_1_1_1_1_1_1_1_1_8">#REF!</definedName>
    <definedName name="Excel_BuiltIn_Print_Area_5_1_1_1_1_1_1_1_1_1_8_1">'[1]BSPL _ 31_03_08'!$B$1:$AG$685</definedName>
    <definedName name="Excel_BuiltIn_Print_Area_5_1_1_1_1_1_1_1_1_14">"$#REF!.$A$1:$AF$657"</definedName>
    <definedName name="Excel_BuiltIn_Print_Area_5_1_1_1_1_1_1_1_1_8">#REF!</definedName>
    <definedName name="Excel_BuiltIn_Print_Area_5_1_1_1_1_1_1_1_1_8_1">'[1]BSPL _ 31_03_08'!$B$1:$AG$683</definedName>
    <definedName name="Excel_BuiltIn_Print_Area_5_1_1_1_1_1_1_1_14">"$#REF!.$A$1:$AF$655"</definedName>
    <definedName name="Excel_BuiltIn_Print_Area_5_1_1_1_1_1_1_1_8">#REF!</definedName>
    <definedName name="Excel_BuiltIn_Print_Area_5_1_1_1_1_1_1_1_8_1">'[1]BSPL _ 31_03_08'!$B$1:$AG$675</definedName>
    <definedName name="Excel_BuiltIn_Print_Area_5_1_1_1_1_1_1_14">"$#REF!.$A$560:$AV$669"</definedName>
    <definedName name="Excel_BuiltIn_Print_Area_5_1_1_1_1_1_1_8">#REF!</definedName>
    <definedName name="Excel_BuiltIn_Print_Area_5_1_1_1_1_1_1_8_1">'[1]BSPL _ 31_03_08'!$B$1:$AG$672</definedName>
    <definedName name="Excel_BuiltIn_Print_Area_5_1_1_1_1_1_14">"$#REF!.$A$595:$AV$709"</definedName>
    <definedName name="Excel_BuiltIn_Print_Area_5_1_1_1_1_1_8">#REF!</definedName>
    <definedName name="Excel_BuiltIn_Print_Area_5_1_1_1_1_1_8_1">'[1]BSPL _ 31_03_08'!$B$558:$BE$687</definedName>
    <definedName name="Excel_BuiltIn_Print_Area_5_1_1_1_1_14">"$#REF!.$A$599:$AV$713"</definedName>
    <definedName name="Excel_BuiltIn_Print_Area_5_1_1_1_1_8">#REF!</definedName>
    <definedName name="Excel_BuiltIn_Print_Area_5_1_1_1_1_8_1">'[1]BSPL _ 31_03_08'!$B$602:$BE$727</definedName>
    <definedName name="Excel_BuiltIn_Print_Area_5_1_1_1_14">"$#REF!.$A$560:$AV$670"</definedName>
    <definedName name="Excel_BuiltIn_Print_Area_5_1_1_1_8">#REF!</definedName>
    <definedName name="Excel_BuiltIn_Print_Area_5_1_1_1_8_1">'[1]BSPL _ 31_03_08'!$B$606:$BE$731</definedName>
    <definedName name="Excel_BuiltIn_Print_Area_5_1_1_14">"$#REF!.$A$1:$CE$669"</definedName>
    <definedName name="Excel_BuiltIn_Print_Area_5_1_1_8">#REF!</definedName>
    <definedName name="Excel_BuiltIn_Print_Area_5_1_1_8_1">'[1]BSPL _ 31_03_08'!$B$558:$BE$688</definedName>
    <definedName name="Excel_BuiltIn_Print_Area_5_1_14">"$#REF!.$A$1:$E$24"</definedName>
    <definedName name="Excel_BuiltIn_Print_Area_5_1_8">#REF!</definedName>
    <definedName name="Excel_BuiltIn_Print_Area_5_1_8_1">'[1]BSPL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1">#REF!</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1">"$#REF!.$A$1:$G$218"</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1">"$#REF!.$A$1:$G$249"</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1">"$#REF!.$A$1:$V$202"</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1">#REF!</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8">#REF!</definedName>
    <definedName name="Excel_BuiltIn_Print_Area_6_1_1_1_1_1_1_1_1_1_1_1_1_1_1_1_1_1_1_1_1_1_1_1_1_1_1_1_1_14">#REF!</definedName>
    <definedName name="Excel_BuiltIn_Print_Area_6_1_1_1_1_1_1_1_1_1_1_1_1_1_1_1_1_1_1_1_1_1_1_1_1_1_1_1_1_8">#REF!</definedName>
    <definedName name="Excel_BuiltIn_Print_Area_6_1_1_1_1_1_1_1_1_1_1_1_1_1_1_1_1_1_1_1_1_1_1_1_1_1_1_1_14">#REF!</definedName>
    <definedName name="Excel_BuiltIn_Print_Area_6_1_1_1_1_1_1_1_1_1_1_1_1_1_1_1_1_1_1_1_1_1_1_1_1_1_1_1_8">#REF!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8">#REF!</definedName>
    <definedName name="Excel_BuiltIn_Print_Area_6_1_1_1_1_1_1_1_1_1_1_1_1_1_1_1_1_1_1_1_1_1_1_1_1_1_14">#REF!</definedName>
    <definedName name="Excel_BuiltIn_Print_Area_6_1_1_1_1_1_1_1_1_1_1_1_1_1_1_1_1_1_1_1_1_1_1_1_1_1_8">#REF!</definedName>
    <definedName name="Excel_BuiltIn_Print_Area_6_1_1_1_1_1_1_1_1_1_1_1_1_1_1_1_1_1_1_1_1_1_1_1_1_14">#REF!</definedName>
    <definedName name="Excel_BuiltIn_Print_Area_6_1_1_1_1_1_1_1_1_1_1_1_1_1_1_1_1_1_1_1_1_1_1_1_1_8">#REF!</definedName>
    <definedName name="Excel_BuiltIn_Print_Area_6_1_1_1_1_1_1_1_1_1_1_1_1_1_1_1_1_1_1_1_1_1_1_1_14">#REF!</definedName>
    <definedName name="Excel_BuiltIn_Print_Area_6_1_1_1_1_1_1_1_1_1_1_1_1_1_1_1_1_1_1_1_1_1_1_1_8">#REF!</definedName>
    <definedName name="Excel_BuiltIn_Print_Area_6_1_1_1_1_1_1_1_1_1_1_1_1_1_1_1_1_1_1_1_1_1_1_14">#REF!</definedName>
    <definedName name="Excel_BuiltIn_Print_Area_6_1_1_1_1_1_1_1_1_1_1_1_1_1_1_1_1_1_1_1_1_1_1_8">#REF!</definedName>
    <definedName name="Excel_BuiltIn_Print_Area_6_1_1_1_1_1_1_1_1_1_1_1_1_1_1_1_1_1_1_1_1_1_14">#REF!</definedName>
    <definedName name="Excel_BuiltIn_Print_Area_6_1_1_1_1_1_1_1_1_1_1_1_1_1_1_1_1_1_1_1_1_1_8">#REF!</definedName>
    <definedName name="Excel_BuiltIn_Print_Area_6_1_1_1_1_1_1_1_1_1_1_1_1_1_1_1_1_1_1_1_1_14">#REF!</definedName>
    <definedName name="Excel_BuiltIn_Print_Area_6_1_1_1_1_1_1_1_1_1_1_1_1_1_1_1_1_1_1_1_1_8">#REF!</definedName>
    <definedName name="Excel_BuiltIn_Print_Area_6_1_1_1_1_1_1_1_1_1_1_1_1_1_1_1_1_1_1_1_14">#REF!</definedName>
    <definedName name="Excel_BuiltIn_Print_Area_6_1_1_1_1_1_1_1_1_1_1_1_1_1_1_1_1_1_1_1_8">#REF!</definedName>
    <definedName name="Excel_BuiltIn_Print_Area_6_1_1_1_1_1_1_1_1_1_1_1_1_1_1_1_1_1_1_14">#REF!</definedName>
    <definedName name="Excel_BuiltIn_Print_Area_6_1_1_1_1_1_1_1_1_1_1_1_1_1_1_1_1_1_1_8">#REF!</definedName>
    <definedName name="Excel_BuiltIn_Print_Area_6_1_1_1_1_1_1_1_1_1_1_1_1_1_1_1_1_1_14">#REF!</definedName>
    <definedName name="Excel_BuiltIn_Print_Area_6_1_1_1_1_1_1_1_1_1_1_1_1_1_1_1_1_1_8">#REF!</definedName>
    <definedName name="Excel_BuiltIn_Print_Area_6_1_1_1_1_1_1_1_1_1_1_1_1_1_1_1_1_14">#REF!</definedName>
    <definedName name="Excel_BuiltIn_Print_Area_6_1_1_1_1_1_1_1_1_1_1_1_1_1_1_1_1_8">#REF!</definedName>
    <definedName name="Excel_BuiltIn_Print_Area_6_1_1_1_1_1_1_1_1_1_1_1_1_1_1_1_14">#REF!</definedName>
    <definedName name="Excel_BuiltIn_Print_Area_6_1_1_1_1_1_1_1_1_1_1_1_1_1_1_1_8">#REF!</definedName>
    <definedName name="Excel_BuiltIn_Print_Area_6_1_1_1_1_1_1_1_1_1_1_1_1_1_1_14">#REF!</definedName>
    <definedName name="Excel_BuiltIn_Print_Area_6_1_1_1_1_1_1_1_1_1_1_1_1_1_1_8">#REF!</definedName>
    <definedName name="Excel_BuiltIn_Print_Area_6_1_1_1_1_1_1_1_1_1_1_1_1_1_14">"$#REF!.$A$116:$G$133"</definedName>
    <definedName name="Excel_BuiltIn_Print_Area_6_1_1_1_1_1_1_1_1_1_1_1_1_1_8">#REF!</definedName>
    <definedName name="Excel_BuiltIn_Print_Area_6_1_1_1_1_1_1_1_1_1_1_1_1_1_8_1">'[1]BSPL _ 31_03_08'!$B$91:$BE$159</definedName>
    <definedName name="Excel_BuiltIn_Print_Area_6_1_1_1_1_1_1_1_1_1_1_1_1_14">"$#REF!.$A$1:$H$229"</definedName>
    <definedName name="Excel_BuiltIn_Print_Area_6_1_1_1_1_1_1_1_1_1_1_1_1_8">#REF!</definedName>
    <definedName name="Excel_BuiltIn_Print_Area_6_1_1_1_1_1_1_1_1_1_1_1_1_8_1">'[1]BSPL _ 31_03_08'!$B$4:$G$687</definedName>
    <definedName name="Excel_BuiltIn_Print_Area_6_1_1_1_1_1_1_1_1_1_1_1_14">"$#REF!.$A$1:$H$228"</definedName>
    <definedName name="Excel_BuiltIn_Print_Area_6_1_1_1_1_1_1_1_1_1_1_1_8">#REF!</definedName>
    <definedName name="Excel_BuiltIn_Print_Area_6_1_1_1_1_1_1_1_1_1_1_1_8_1">'[1]BSPL _ 31_03_08'!$B$1:$G$684</definedName>
    <definedName name="Excel_BuiltIn_Print_Area_6_1_1_1_1_1_1_1_1_1_1_14">"$#REF!.$A$1:$H$217"</definedName>
    <definedName name="Excel_BuiltIn_Print_Area_6_1_1_1_1_1_1_1_1_1_1_8">#REF!</definedName>
    <definedName name="Excel_BuiltIn_Print_Area_6_1_1_1_1_1_1_1_1_1_1_8_1">'[1]BSPL _ 31_03_08'!$B$1:$G$683</definedName>
    <definedName name="Excel_BuiltIn_Print_Area_6_1_1_1_1_1_1_1_1_1_14">"$#REF!.$A$1:$H$215"</definedName>
    <definedName name="Excel_BuiltIn_Print_Area_6_1_1_1_1_1_1_1_1_1_8">#REF!</definedName>
    <definedName name="Excel_BuiltIn_Print_Area_6_1_1_1_1_1_1_1_1_1_8_1">'[1]BSPL _ 31_03_08'!$B$1:$G$679</definedName>
    <definedName name="Excel_BuiltIn_Print_Area_6_1_1_1_1_1_1_1_1_14">"$#REF!.$A$1:$H$214"</definedName>
    <definedName name="Excel_BuiltIn_Print_Area_6_1_1_1_1_1_1_1_1_8">#REF!</definedName>
    <definedName name="Excel_BuiltIn_Print_Area_6_1_1_1_1_1_1_1_1_8_1">'[1]BSPL _ 31_03_08'!$B$1:$G$678</definedName>
    <definedName name="Excel_BuiltIn_Print_Area_6_1_1_1_1_1_1_1_14">"$#REF!.$A$1:$H$194"</definedName>
    <definedName name="Excel_BuiltIn_Print_Area_6_1_1_1_1_1_1_1_8">#REF!</definedName>
    <definedName name="Excel_BuiltIn_Print_Area_6_1_1_1_1_1_1_1_8_1">'[1]BSPL _ 31_03_08'!$B$1:$G$680</definedName>
    <definedName name="Excel_BuiltIn_Print_Area_6_1_1_1_1_1_1_14">"$#REF!.$A$1:$G$100"</definedName>
    <definedName name="Excel_BuiltIn_Print_Area_6_1_1_1_1_1_1_8">#REF!</definedName>
    <definedName name="Excel_BuiltIn_Print_Area_6_1_1_1_1_1_1_8_1">'[1]BSPL _ 31_03_08'!$B$7:$G$679</definedName>
    <definedName name="Excel_BuiltIn_Print_Area_6_1_1_1_1_1_14">"$#REF!.$A$1:$G$218"</definedName>
    <definedName name="Excel_BuiltIn_Print_Area_6_1_1_1_1_1_8">#REF!</definedName>
    <definedName name="Excel_BuiltIn_Print_Area_6_1_1_1_1_1_8_1">'[1]BSPL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'[1]BSPL _ 31_03_08'!$B$7:$G$689</definedName>
    <definedName name="Excel_BuiltIn_Print_Area_6_1_1_1_14">"$#REF!.$A$1:$G$215"</definedName>
    <definedName name="Excel_BuiltIn_Print_Area_6_1_1_1_8">#REF!</definedName>
    <definedName name="Excel_BuiltIn_Print_Area_6_1_1_1_8_1">'[1]BSPL _ 31_03_08'!$B$7:$G$682</definedName>
    <definedName name="Excel_BuiltIn_Print_Area_6_1_1_14">"$#REF!.$A$84:$AV$151"</definedName>
    <definedName name="Excel_BuiltIn_Print_Area_6_1_1_8">#REF!</definedName>
    <definedName name="Excel_BuiltIn_Print_Area_6_1_1_8_1">'[1]BSPL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'[1]BSPL _ 31_03_08'!$B$7:$G$678</definedName>
    <definedName name="Excel_BuiltIn_Print_Area_6_1_8_1_1">'[1]BSPL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4">"$#REF!.$#REF!$#REF!:$#REF!$#REF!"</definedName>
    <definedName name="Excel_BuiltIn_Print_Area_7_1_1_1_1_1_1_8">#REF!</definedName>
    <definedName name="Excel_BuiltIn_Print_Area_7_1_1_1_1_1_1_9">"$#REF!.$#REF!$#REF!:$#REF!$#REF!"</definedName>
    <definedName name="Excel_BuiltIn_Print_Area_7_1_1_1_1_1_14">#REF!</definedName>
    <definedName name="Excel_BuiltIn_Print_Area_7_1_1_1_1_1_20">#REF!</definedName>
    <definedName name="Excel_BuiltIn_Print_Area_7_1_1_1_1_14">#REF!</definedName>
    <definedName name="Excel_BuiltIn_Print_Area_7_1_1_1_1_8">#REF!</definedName>
    <definedName name="Excel_BuiltIn_Print_Area_7_1_1_1_14">#REF!</definedName>
    <definedName name="Excel_BuiltIn_Print_Area_7_1_1_1_8">#REF!</definedName>
    <definedName name="Excel_BuiltIn_Print_Area_7_1_1_14">#REF!</definedName>
    <definedName name="Excel_BuiltIn_Print_Area_7_1_1_8">#REF!</definedName>
    <definedName name="Excel_BuiltIn_Print_Area_7_1_14">#REF!</definedName>
    <definedName name="Excel_BuiltIn_Print_Area_7_1_8">#REF!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9">"$#REF!.$#REF!$#REF!:$#REF!$#REF!"</definedName>
    <definedName name="Excel_BuiltIn_Print_Area_8_1_1_14">"$#REF!.$A$1:$A$16"</definedName>
    <definedName name="Excel_BuiltIn_Print_Area_8_1_1_8">#REF!</definedName>
    <definedName name="Excel_BuiltIn_Print_Area_8_1_1_9">"$#REF!.$A$1:$A$16"</definedName>
    <definedName name="Excel_BuiltIn_Print_Area_8_1_14">"$#REF!.$A$1:$A$16"</definedName>
    <definedName name="Excel_BuiltIn_Print_Area_8_1_8">#REF!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9">"$#REF!.$A$2:$IA$10"</definedName>
    <definedName name="Excel_BuiltIn_Print_Titles_1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4">#REF!</definedName>
    <definedName name="Excel_BuiltIn_Print_Titles_15_1_8">#REF!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8">#REF!</definedName>
    <definedName name="Excel_BuiltIn_Print_Titles_18">#REF!</definedName>
    <definedName name="Excel_BuiltIn_Print_Titles_18_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4">"$#REF!.$B$5:$IO$11"</definedName>
    <definedName name="Excel_BuiltIn_Print_Titles_2_4">#REF!</definedName>
    <definedName name="Excel_BuiltIn_Print_Titles_2_4_1">#REF!</definedName>
    <definedName name="Excel_BuiltIn_Print_Titles_2_4_8">#REF!</definedName>
    <definedName name="Excel_BuiltIn_Print_Titles_2_8">'Consolidated'!$A$4:$F$10</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4">"$#REF!.$A$1:$IG$10"</definedName>
    <definedName name="Excel_BuiltIn_Print_Titles_5_8">#REF!</definedName>
    <definedName name="Excel_BuiltIn_Print_Titles_5_8_1">'[1]BSPL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8">#REF!</definedName>
    <definedName name="Excel_BuiltIn_Print_Titles_6_1_14">#REF!</definedName>
    <definedName name="Excel_BuiltIn_Print_Titles_6_1_8">#REF!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9">"$#REF!.$#REF!$#REF!:$#REF!$#REF!"</definedName>
    <definedName name="Excel_BuiltIn_Print_Titles_7_14">"$#REF!.$A$1:$IL$3"</definedName>
    <definedName name="Excel_BuiltIn_Print_Titles_7_8">#REF!</definedName>
    <definedName name="Excel_BuiltIn_Print_Titles_8_1">'[1]BSPL _ 31_03_08'!$B:$C</definedName>
    <definedName name="Excel_BuiltIn_Print_Titles_9_1">"$#REF!.$A$2:$HM$5"</definedName>
    <definedName name="Excel_BuiltIn_Print_Titles_9_1_14">"$#REF!.$A$2:$HM$5"</definedName>
    <definedName name="Excel_BuiltIn_Print_Titles_9_1_8">#REF!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'[4]base_04_05'!#REF!</definedName>
    <definedName name="oi">"$#REF!.$A$5:$W$76"</definedName>
    <definedName name="oi_1">"$#REF!.$A$5:$W$76"</definedName>
    <definedName name="oi_14">"$#REF!.$A$5:$W$76"</definedName>
    <definedName name="oi_2">"$#REF!.$A$5:$U$76"</definedName>
    <definedName name="oi_8">#REF!</definedName>
    <definedName name="_xlnm.Print_Area" localSheetId="1">'Consolidated'!$A$1:$F$81</definedName>
    <definedName name="_xlnm.Print_Titles" localSheetId="1">'Consolidated'!$1:$10</definedName>
    <definedName name="q1sa">"$#REF!.$C$3:$I$61"</definedName>
    <definedName name="q1sa_1">"$#REF!.$C$3:$I$61"</definedName>
    <definedName name="q1sa_14">"$#REF!.$C$3:$I$61"</definedName>
    <definedName name="q1sa_2">"$#REF!.$C$3:$I$61"</definedName>
    <definedName name="q1sa_8">#REF!</definedName>
    <definedName name="q1ss">"$#REF!.$K$3:$O$61"</definedName>
    <definedName name="q1ss_1">"$#REF!.$K$3:$O$61"</definedName>
    <definedName name="q1ss_14">"$#REF!.$K$3:$O$61"</definedName>
    <definedName name="q1ss_2">"$#REF!.$J$3:$M$61"</definedName>
    <definedName name="q1ss_8">#REF!</definedName>
    <definedName name="qaw">"$#REF!.$#REF!$#REF!:$#REF!$#REF!"</definedName>
    <definedName name="qaw_1">"$#REF!.$#REF!$#REF!:$#REF!$#REF!"</definedName>
    <definedName name="qaw_14">"$#REF!.$#REF!$#REF!:$#REF!$#REF!"</definedName>
    <definedName name="qaw_2">"$#REF!.$#REF!$#REF!:$#REF!$#REF!"</definedName>
    <definedName name="qaw_8">#REF!</definedName>
    <definedName name="qsa">"$#REF!.$C$3:$I$61"</definedName>
    <definedName name="qsa_1">"$#REF!.$C$3:$I$61"</definedName>
    <definedName name="qsa_14">"$#REF!.$C$3:$I$61"</definedName>
    <definedName name="qsa_2">"$#REF!.$C$3:$I$61"</definedName>
    <definedName name="qsa_8">#REF!</definedName>
    <definedName name="sa">"$#REF!.$AD$2:$AO$114"</definedName>
    <definedName name="sa_1">"$#REF!.$AD$2:$AO$114"</definedName>
    <definedName name="sa_14">"$#REF!.$AD$2:$AO$114"</definedName>
    <definedName name="sa_2">"$#REF!.$AB$2:$AM$114"</definedName>
    <definedName name="sa_8">#REF!</definedName>
    <definedName name="sawlq">"$#REF!.$T$1:$AO$106"</definedName>
    <definedName name="sawlq_1">"$#REF!.$T$1:$AO$106"</definedName>
    <definedName name="sawlq_14">"$#REF!.$T$1:$AO$106"</definedName>
    <definedName name="sawlq_2">"$#REF!.$R$1:$AM$106"</definedName>
    <definedName name="sawlq_8">#REF!</definedName>
    <definedName name="ss">"$#REF!.$BO$2:$BZ$114"</definedName>
    <definedName name="ss_1">"$#REF!.$BO$2:$BZ$114"</definedName>
    <definedName name="ss_14">"$#REF!.$BO$2:$BZ$114"</definedName>
    <definedName name="ss_2">"$#REF!.$BM$2:$BX$114"</definedName>
    <definedName name="ss_8">#REF!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t">"$#REF!.$B$1:$O$91"</definedName>
    <definedName name="st_1">"$#REF!.$B$1:$O$91"</definedName>
    <definedName name="st_14">"$#REF!.$B$1:$O$91"</definedName>
    <definedName name="st_15">"$#REF!.$B$1:$O$91"</definedName>
    <definedName name="st_2">"$#REF!.$B$1:$M$91"</definedName>
    <definedName name="st_8">#REF!</definedName>
    <definedName name="w">"$#REF!.$Q$1:$AK$91"</definedName>
    <definedName name="w_1">"$#REF!.$Q$1:$AK$91"</definedName>
    <definedName name="w_14">"$#REF!.$Q$1:$AK$91"</definedName>
    <definedName name="w_15">"$#REF!.$Q$1:$AK$91"</definedName>
    <definedName name="w_2">"$#REF!.$O$1:$AI$91"</definedName>
    <definedName name="w_8">#REF!</definedName>
  </definedNames>
  <calcPr fullCalcOnLoad="1"/>
</workbook>
</file>

<file path=xl/sharedStrings.xml><?xml version="1.0" encoding="utf-8"?>
<sst xmlns="http://schemas.openxmlformats.org/spreadsheetml/2006/main" count="141" uniqueCount="94">
  <si>
    <t>Sun Pharmaceutical Industries  Limited</t>
  </si>
  <si>
    <t>Regd Office: Sun Pharma Advanced Research Centre, Tandalja, Vadodara-390020</t>
  </si>
  <si>
    <t>Corporate Office : Acme Plaza, Andheri-Kurla Road, Andheri (E), Mumbai - 400059</t>
  </si>
  <si>
    <t>Consolidated Audited Financial Results for the Year ended March 31, 2008</t>
  </si>
  <si>
    <t>(Rs in Million)</t>
  </si>
  <si>
    <t>Quarter ended</t>
  </si>
  <si>
    <t>Year Ended</t>
  </si>
  <si>
    <t>31.03.08</t>
  </si>
  <si>
    <t>31.03.07</t>
  </si>
  <si>
    <t>Unaudited</t>
  </si>
  <si>
    <t>Sales</t>
  </si>
  <si>
    <t>Audited</t>
  </si>
  <si>
    <t>Income</t>
  </si>
  <si>
    <t>Gross Sales</t>
  </si>
  <si>
    <t xml:space="preserve">      Less : Excise Duty</t>
  </si>
  <si>
    <t>Net Sales</t>
  </si>
  <si>
    <t>Net Interest and Other Income</t>
  </si>
  <si>
    <t>Total Income</t>
  </si>
  <si>
    <t>Expenditure</t>
  </si>
  <si>
    <t>(Increase)/Decrease in Stock in Trade</t>
  </si>
  <si>
    <t>Consumption of Materials</t>
  </si>
  <si>
    <t>Purchase of traded goods</t>
  </si>
  <si>
    <t>Employees' Cost</t>
  </si>
  <si>
    <t>Other Indirect Taxes</t>
  </si>
  <si>
    <t>Depreciation / Amortisation</t>
  </si>
  <si>
    <t>Other Expenditure</t>
  </si>
  <si>
    <t>Total Expenditure</t>
  </si>
  <si>
    <t>Profit Before Tax</t>
  </si>
  <si>
    <t>Tax Expenses</t>
  </si>
  <si>
    <t>Profit After Tax</t>
  </si>
  <si>
    <t>Minority Interest (Loss) / Profit</t>
  </si>
  <si>
    <t>Net Profit</t>
  </si>
  <si>
    <t>Paid-up Share Capital</t>
  </si>
  <si>
    <t>Equity Shares - Face Value Rs. 5</t>
  </si>
  <si>
    <t>Preference Shares - Face Value Re. 1</t>
  </si>
  <si>
    <t>-</t>
  </si>
  <si>
    <t>Earning Per Share – Rs. ( Basic )</t>
  </si>
  <si>
    <t xml:space="preserve">                          – Rs. ( Diluted )</t>
  </si>
  <si>
    <t>Aggregate of Public Shareholding</t>
  </si>
  <si>
    <t>No. of Equity Shares of Rs. 5 each</t>
  </si>
  <si>
    <t>Percentage of Shareholding</t>
  </si>
  <si>
    <t>Research &amp; Development Expenses included in the above results</t>
  </si>
  <si>
    <t xml:space="preserve">Notes: </t>
  </si>
  <si>
    <t>The above Audited financial results of the Company have been reviewed by the Audit Committee and approved by the Board of Directors at their meeting held on May 30, 2008.</t>
  </si>
  <si>
    <t>Consolidation has been made by applying Accounting Standard 21 – "Consolidated Financial Statements" as notified under Companies (Accounting Standard) Rules, 2006.</t>
  </si>
  <si>
    <t>During the year, out of the USD 350 Million (of a face value of US $ 1000 each) Zero Coupon Foreign Currency Convertible Bonds issued by the Company, the holders of USD 222.2 Million have exercised their conversion option and consequently 13,714,271 Equity shares of Rs. 5/- each were allotted to them as per the terms of the issue at a premium of Rs. 724.30 per Equity share. Consequently, all Zero Coupon Foreign Currency Convertible Bonds have been fully converted into Equity shares as on March 31, 2008.</t>
  </si>
  <si>
    <t>Alkaloida Chemical Company Exclusive Group Limited (Alkaloida), a subsidiary of the Company has made a strategic investment in Taro Pharmaceutical Industries Limited (Taro) a pharmaceutical company based in Israel. On May 28, 2008 the Company has received a notice from Taro informing purported termination of its merger agreement between the two. However, Alkaloida does not foresee any adverse impact on its investment.</t>
  </si>
  <si>
    <t xml:space="preserve">The Board has recommended payment of Dividend of  210% per equity share of Rs.5/- each for the year ended March 31, 2008, subject to approval of the members at ensuing Annual General Meeting. </t>
  </si>
  <si>
    <t>The Company has only one reportable business segment namely 'Pharmaceuticals'.</t>
  </si>
  <si>
    <t>The standalone financial results for the year ended March 31, 2008 are available on the company's website (www.sunpharma.com) and on the websites of BSE (www.bseindia.com) and NSE (www.nseindia.com).</t>
  </si>
  <si>
    <t>Tax expenses includes Current Tax, Deferred Tax and Fringe Benefit Tax.</t>
  </si>
  <si>
    <t>Status of Investor complaints [in no.s] during the year, pursuant to the Clause 41 of the listing agreement:</t>
  </si>
  <si>
    <t>Opening[0],Received[124],Resolved[124],Closing[0].</t>
  </si>
  <si>
    <t>Figures for Previous year / period have been regrouped / recasted, wherever considered necessary.</t>
  </si>
  <si>
    <t>By Order of Broad</t>
  </si>
  <si>
    <t>Dilip S Shanghvi</t>
  </si>
  <si>
    <t>Mumbai, May 30, 2008</t>
  </si>
  <si>
    <t>Chairman &amp; Managing Director</t>
  </si>
  <si>
    <t>Total Sales</t>
  </si>
  <si>
    <t xml:space="preserve">Domestic </t>
  </si>
  <si>
    <t>Formulations</t>
  </si>
  <si>
    <t>Bulk</t>
  </si>
  <si>
    <t>Others</t>
  </si>
  <si>
    <t>Exports</t>
  </si>
  <si>
    <t>R&amp;D Expenditure as % of Sales</t>
  </si>
  <si>
    <t>Total R&amp;D Expenditure</t>
  </si>
  <si>
    <t>Capital</t>
  </si>
  <si>
    <t>Revenue</t>
  </si>
  <si>
    <t>During the year all 13,740,030 - '6% Cumulative Redeemable Preference Shares' of Re.1/- each were fully redeemed at par and Rs.13.7 Million has been transferred to capital redemption reserve. The Board also recommended that the prorata interim preference dividend @6% p.a. on the preference shares declared at their meeting held on October 25, 2007, and subsequently paid,  be treated as final dividend for the year ended March 31, 2008.</t>
  </si>
  <si>
    <t>Audited Financial Results for the Year ended  March 31, 2008</t>
  </si>
  <si>
    <t>Year ended</t>
  </si>
  <si>
    <t xml:space="preserve">Gross Sales </t>
  </si>
  <si>
    <t>Less : Excise Duty</t>
  </si>
  <si>
    <t xml:space="preserve">Net Sales </t>
  </si>
  <si>
    <t>Share of Income From Partnership Firm</t>
  </si>
  <si>
    <t>Other Income</t>
  </si>
  <si>
    <t>Net Interest Income</t>
  </si>
  <si>
    <t>Purchase of Traded Goods</t>
  </si>
  <si>
    <t>Tax Expense</t>
  </si>
  <si>
    <t xml:space="preserve">Profit After Tax </t>
  </si>
  <si>
    <t xml:space="preserve">   Reserves excluding Revaluation Reserve 
   (As per last Audited Balance Sheet)</t>
  </si>
  <si>
    <t>Earning Per Share - Rs. (Basic)</t>
  </si>
  <si>
    <t xml:space="preserve">                                 - Rs. (Diluted)</t>
  </si>
  <si>
    <t>Research &amp; Development Expenses 
Included in above results</t>
  </si>
  <si>
    <t>The above financial results of the company have been reviewed by the Audit  Committee and approved by the Board of Directors at their meeting held on May 30, 2008.</t>
  </si>
  <si>
    <t>During the year, out of the USD 350 Million (of a face value of US $  1000 each) Zero Coupon Foreign Currency Convertible Bonds issued by the Company, the holders of USD 222.2 Million have exercised their conversion option and consequently 13,714,271 Equity shares of Rs.5 each were allotted to them as per the terms of the issue at a premium of Rs. 724.30 per Equity share. Consequently, all Zero Coupon Foreign Currency Convertible Bonds have been fully converted into Equity shares as on March 31, 2008.</t>
  </si>
  <si>
    <t>During the year 13,740,030 - 6% Cumulative Redeemable Preference Shares of Re.1 each were redeemed at par and Rs. 13.7 Million has been transferred to capital redemption reserve.  The Board also recommended that the prorata interim preference dividend @ 6% p.a. on the preference shares declared at their meeting held on October 25, 2007 and subsequently paid, be treated as Final Dividend for the year ended March 31, 2008.</t>
  </si>
  <si>
    <t xml:space="preserve">The Board has recommended payment of dividend of  210 % per equity share of Rs 5 each for the year ended March 31, 2008 subject to approval of members at ensuing Annual General Meeting. </t>
  </si>
  <si>
    <t xml:space="preserve">Alkaloida Chemical Company Exclusive Group Limited (Alkaloida), a subsidiary of the company has made a strategic investment in Taro Pharmaceutical Industries Limited (Taro) a pharmaceutical company based in Israel. On May 28, 2008 the Company has received a notice from Taro informing purported termination of its merger agreement between the two. However, Alkaloida does not foresee any adverse impact on its investment. </t>
  </si>
  <si>
    <t>Tax Expense includes Current Tax, Deferred Tax and Fringe Benefit Tax.</t>
  </si>
  <si>
    <r>
      <t xml:space="preserve">Status of investor  complaints  [in no.s]  during  the year,  pursuant to the clause 41 of the listing agreement : 
Opening [0]; Received [124]; Resolved </t>
    </r>
    <r>
      <rPr>
        <sz val="9"/>
        <rFont val="Arial"/>
        <family val="2"/>
      </rPr>
      <t>[124]</t>
    </r>
    <r>
      <rPr>
        <sz val="10"/>
        <rFont val="Arial"/>
        <family val="2"/>
      </rPr>
      <t>; Closing [0]</t>
    </r>
  </si>
  <si>
    <t>Figures for the previous year / period have been regrouped / reclassified, wherever considered necessary.</t>
  </si>
  <si>
    <t>By order of the Board</t>
  </si>
  <si>
    <t>Chairman and Managing Director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</si>
</sst>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0.0"/>
    <numFmt numFmtId="167" formatCode="#,###.0"/>
    <numFmt numFmtId="168" formatCode="0_ ;\-0\ "/>
    <numFmt numFmtId="169" formatCode="0.0_ ;\-0.0\ "/>
    <numFmt numFmtId="170" formatCode="0.0_);\(0.0\)"/>
    <numFmt numFmtId="171" formatCode="mmmm\-yy"/>
    <numFmt numFmtId="172" formatCode="0.0000"/>
    <numFmt numFmtId="173" formatCode="0.000"/>
    <numFmt numFmtId="174" formatCode="0_);\(0\)"/>
    <numFmt numFmtId="175" formatCode="#,###"/>
    <numFmt numFmtId="176" formatCode="#,###.00"/>
    <numFmt numFmtId="177" formatCode="\-"/>
    <numFmt numFmtId="178" formatCode="0.0%"/>
    <numFmt numFmtId="179" formatCode="#,##0.0\ ;&quot; (&quot;#,##0.0\);&quot; -&quot;#\ ;@\ "/>
    <numFmt numFmtId="180" formatCode="dd/mm/yy\ hh:mm"/>
    <numFmt numFmtId="181" formatCode="#,##0.00\ ;&quot; (&quot;#,##0.00\);&quot; -&quot;#.0\ ;@\ "/>
    <numFmt numFmtId="182" formatCode="0.0000000000000"/>
    <numFmt numFmtId="183" formatCode="0.0000000"/>
    <numFmt numFmtId="184" formatCode="0.0\ ;\(0.0\)"/>
    <numFmt numFmtId="185" formatCode="#,##0\ ;&quot; (&quot;#,##0\);&quot; -&quot;#\ ;@\ "/>
    <numFmt numFmtId="186" formatCode="0.00\ "/>
    <numFmt numFmtId="187" formatCode="#,##0.000\ ;&quot; (&quot;#,##0.000\);&quot; -&quot;#\ ;@\ "/>
    <numFmt numFmtId="188" formatCode="#,##0.0\ ;\(#,##0.0\)"/>
    <numFmt numFmtId="189" formatCode="0.00000000"/>
    <numFmt numFmtId="190" formatCode="#,##0.00\ ;\(#,##0.00\)"/>
    <numFmt numFmtId="191" formatCode="dd/mm/yy\ h:mm\ AM/PM"/>
    <numFmt numFmtId="192" formatCode="0.00\ ;\(0.00\)"/>
    <numFmt numFmtId="193" formatCode="0\ ;\(0\)"/>
    <numFmt numFmtId="194" formatCode="_(* #,##0_);_(* \(#,##0\);_(* \-??_);_(@_)"/>
    <numFmt numFmtId="195" formatCode="d\-mmm\-yy;@"/>
    <numFmt numFmtId="196" formatCode="_(* #,##0.0_);_(* \(#,##0.0\);_(* \-??_);_(@_)"/>
    <numFmt numFmtId="197" formatCode="_(* #,##0.00_);_(* \(#,##0.00\);_(* \-??_);_(@_)"/>
    <numFmt numFmtId="198" formatCode="0.000%"/>
    <numFmt numFmtId="199" formatCode="0.00_);\(0.00\)"/>
    <numFmt numFmtId="200" formatCode="0.000_);\(0.000\)"/>
    <numFmt numFmtId="201" formatCode="_(* #,##0.0_);_(* \(#,##0.0\);_(* &quot;-&quot;??_);_(@_)"/>
    <numFmt numFmtId="202" formatCode="_(* #,##0_);_(* \(#,##0\);_(* &quot;-&quot;??_);_(@_)"/>
  </numFmts>
  <fonts count="11">
    <font>
      <sz val="10"/>
      <name val="Arial"/>
      <family val="2"/>
    </font>
    <font>
      <sz val="12"/>
      <name val="Times New Roman"/>
      <family val="1"/>
    </font>
    <font>
      <sz val="8"/>
      <name val="Arial"/>
      <family val="2"/>
    </font>
    <font>
      <sz val="14"/>
      <color indexed="8"/>
      <name val="Tahoma"/>
      <family val="2"/>
    </font>
    <font>
      <b/>
      <sz val="14"/>
      <color indexed="8"/>
      <name val="Tahoma"/>
      <family val="2"/>
    </font>
    <font>
      <i/>
      <sz val="14"/>
      <color indexed="8"/>
      <name val="Tahoma"/>
      <family val="2"/>
    </font>
    <font>
      <b/>
      <sz val="10"/>
      <name val="Arial"/>
      <family val="2"/>
    </font>
    <font>
      <sz val="9"/>
      <name val="Arial"/>
      <family val="2"/>
    </font>
    <font>
      <sz val="12"/>
      <name val="Arial"/>
      <family val="2"/>
    </font>
    <font>
      <b/>
      <sz val="12"/>
      <name val="Arial"/>
      <family val="2"/>
    </font>
    <font>
      <i/>
      <sz val="12"/>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36"/>
      </bottom>
    </border>
    <border>
      <left>
        <color indexed="63"/>
      </left>
      <right style="thin"/>
      <top>
        <color indexed="63"/>
      </top>
      <bottom style="thin">
        <color indexed="36"/>
      </bottom>
    </border>
    <border>
      <left style="thin"/>
      <right style="thin"/>
      <top>
        <color indexed="63"/>
      </top>
      <bottom style="thin"/>
    </border>
    <border>
      <left style="thin"/>
      <right>
        <color indexed="63"/>
      </right>
      <top style="thin">
        <color indexed="36"/>
      </top>
      <bottom>
        <color indexed="63"/>
      </bottom>
    </border>
    <border>
      <left>
        <color indexed="63"/>
      </left>
      <right style="thin"/>
      <top style="thin">
        <color indexed="36"/>
      </top>
      <bottom>
        <color indexed="63"/>
      </bottom>
    </border>
    <border>
      <left style="thin"/>
      <right style="thin"/>
      <top>
        <color indexed="63"/>
      </top>
      <bottom>
        <color indexed="63"/>
      </bottom>
    </border>
    <border>
      <left style="thin"/>
      <right style="thin"/>
      <top style="thin">
        <color indexed="36"/>
      </top>
      <bottom>
        <color indexed="63"/>
      </bottom>
    </border>
    <border>
      <left style="thin"/>
      <right style="thin"/>
      <top>
        <color indexed="63"/>
      </top>
      <bottom style="thin">
        <color indexed="36"/>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color indexed="8"/>
      </right>
      <top>
        <color indexed="63"/>
      </top>
      <bottom>
        <color indexed="63"/>
      </bottom>
    </border>
    <border>
      <left style="thin"/>
      <right style="thin"/>
      <top style="thin">
        <color indexed="36"/>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9" fontId="0" fillId="0" borderId="0" applyFill="0" applyBorder="0" applyAlignment="0" applyProtection="0"/>
  </cellStyleXfs>
  <cellXfs count="167">
    <xf numFmtId="0" fontId="0" fillId="0" borderId="0" xfId="0" applyAlignment="1">
      <alignment/>
    </xf>
    <xf numFmtId="0" fontId="3" fillId="0" borderId="0" xfId="24" applyFont="1" applyFill="1">
      <alignment/>
      <protection/>
    </xf>
    <xf numFmtId="167" fontId="3" fillId="0" borderId="0" xfId="24" applyNumberFormat="1" applyFont="1" applyFill="1">
      <alignment/>
      <protection/>
    </xf>
    <xf numFmtId="0" fontId="3" fillId="0" borderId="0" xfId="24" applyFont="1">
      <alignment/>
      <protection/>
    </xf>
    <xf numFmtId="0" fontId="3" fillId="0" borderId="0" xfId="24" applyFont="1" applyFill="1" applyBorder="1" applyAlignment="1">
      <alignment/>
      <protection/>
    </xf>
    <xf numFmtId="0" fontId="3" fillId="0" borderId="0" xfId="24" applyFont="1" applyBorder="1">
      <alignment/>
      <protection/>
    </xf>
    <xf numFmtId="167" fontId="3" fillId="0" borderId="0" xfId="24" applyNumberFormat="1" applyFont="1" applyBorder="1">
      <alignment/>
      <protection/>
    </xf>
    <xf numFmtId="167" fontId="3" fillId="0" borderId="0" xfId="24" applyNumberFormat="1" applyFont="1" applyFill="1" applyBorder="1" applyAlignment="1">
      <alignment/>
      <protection/>
    </xf>
    <xf numFmtId="0" fontId="4" fillId="0" borderId="0" xfId="24" applyFont="1" applyFill="1" applyBorder="1" applyAlignment="1">
      <alignment horizontal="center"/>
      <protection/>
    </xf>
    <xf numFmtId="167" fontId="4" fillId="0" borderId="0" xfId="24" applyNumberFormat="1" applyFont="1" applyFill="1" applyBorder="1" applyAlignment="1">
      <alignment horizontal="center"/>
      <protection/>
    </xf>
    <xf numFmtId="0" fontId="3" fillId="0" borderId="0" xfId="24" applyFont="1" applyFill="1" applyBorder="1">
      <alignment/>
      <protection/>
    </xf>
    <xf numFmtId="167" fontId="3" fillId="0" borderId="0" xfId="24" applyNumberFormat="1" applyFont="1" applyFill="1" applyBorder="1">
      <alignment/>
      <protection/>
    </xf>
    <xf numFmtId="167" fontId="4" fillId="0" borderId="0" xfId="24" applyNumberFormat="1" applyFont="1" applyFill="1" applyBorder="1" applyAlignment="1">
      <alignment horizontal="center" wrapText="1"/>
      <protection/>
    </xf>
    <xf numFmtId="0" fontId="3" fillId="0" borderId="1" xfId="24" applyFont="1" applyFill="1" applyBorder="1">
      <alignment/>
      <protection/>
    </xf>
    <xf numFmtId="0" fontId="3" fillId="0" borderId="2" xfId="24" applyFont="1" applyFill="1" applyBorder="1">
      <alignment/>
      <protection/>
    </xf>
    <xf numFmtId="167" fontId="3" fillId="0" borderId="3" xfId="24" applyNumberFormat="1" applyFont="1" applyFill="1" applyBorder="1" applyAlignment="1">
      <alignment horizontal="center" vertical="center"/>
      <protection/>
    </xf>
    <xf numFmtId="0" fontId="3" fillId="0" borderId="4" xfId="24" applyFont="1" applyFill="1" applyBorder="1">
      <alignment/>
      <protection/>
    </xf>
    <xf numFmtId="0" fontId="3" fillId="0" borderId="5" xfId="24" applyFont="1" applyFill="1" applyBorder="1">
      <alignment/>
      <protection/>
    </xf>
    <xf numFmtId="167" fontId="3" fillId="0" borderId="3" xfId="24" applyNumberFormat="1" applyFont="1" applyFill="1" applyBorder="1" applyAlignment="1">
      <alignment horizontal="center"/>
      <protection/>
    </xf>
    <xf numFmtId="0" fontId="3" fillId="0" borderId="6" xfId="24" applyFont="1" applyFill="1" applyBorder="1">
      <alignment/>
      <protection/>
    </xf>
    <xf numFmtId="0" fontId="3" fillId="0" borderId="7" xfId="24" applyFont="1" applyFill="1" applyBorder="1">
      <alignment/>
      <protection/>
    </xf>
    <xf numFmtId="167" fontId="3" fillId="0" borderId="8" xfId="24" applyNumberFormat="1" applyFont="1" applyFill="1" applyBorder="1" applyAlignment="1">
      <alignment horizontal="center"/>
      <protection/>
    </xf>
    <xf numFmtId="0" fontId="4" fillId="0" borderId="9" xfId="24" applyFont="1" applyBorder="1">
      <alignment/>
      <protection/>
    </xf>
    <xf numFmtId="0" fontId="3" fillId="0" borderId="10" xfId="24" applyFont="1" applyBorder="1">
      <alignment/>
      <protection/>
    </xf>
    <xf numFmtId="167" fontId="3" fillId="0" borderId="11" xfId="24" applyNumberFormat="1" applyFont="1" applyBorder="1">
      <alignment/>
      <protection/>
    </xf>
    <xf numFmtId="0" fontId="3" fillId="0" borderId="11" xfId="24" applyFont="1" applyBorder="1">
      <alignment/>
      <protection/>
    </xf>
    <xf numFmtId="167" fontId="3" fillId="0" borderId="3" xfId="24" applyNumberFormat="1" applyFont="1" applyBorder="1">
      <alignment/>
      <protection/>
    </xf>
    <xf numFmtId="0" fontId="3" fillId="0" borderId="4" xfId="24" applyFont="1" applyBorder="1">
      <alignment/>
      <protection/>
    </xf>
    <xf numFmtId="167" fontId="3" fillId="0" borderId="11" xfId="24" applyNumberFormat="1" applyFont="1" applyFill="1" applyBorder="1" applyAlignment="1">
      <alignment horizontal="right"/>
      <protection/>
    </xf>
    <xf numFmtId="167" fontId="3" fillId="2" borderId="11" xfId="24" applyNumberFormat="1" applyFont="1" applyFill="1" applyBorder="1" applyAlignment="1">
      <alignment horizontal="right"/>
      <protection/>
    </xf>
    <xf numFmtId="0" fontId="4" fillId="0" borderId="0" xfId="24" applyFont="1" applyFill="1">
      <alignment/>
      <protection/>
    </xf>
    <xf numFmtId="167" fontId="4" fillId="0" borderId="11" xfId="24" applyNumberFormat="1" applyFont="1" applyFill="1" applyBorder="1" applyAlignment="1">
      <alignment horizontal="right"/>
      <protection/>
    </xf>
    <xf numFmtId="167" fontId="4" fillId="2" borderId="11" xfId="24" applyNumberFormat="1" applyFont="1" applyFill="1" applyBorder="1" applyAlignment="1">
      <alignment horizontal="right"/>
      <protection/>
    </xf>
    <xf numFmtId="0" fontId="4" fillId="0" borderId="5" xfId="24" applyFont="1" applyFill="1" applyBorder="1">
      <alignment/>
      <protection/>
    </xf>
    <xf numFmtId="0" fontId="4" fillId="0" borderId="4" xfId="24" applyFont="1" applyBorder="1">
      <alignment/>
      <protection/>
    </xf>
    <xf numFmtId="0" fontId="3" fillId="0" borderId="5" xfId="24" applyFont="1" applyBorder="1">
      <alignment/>
      <protection/>
    </xf>
    <xf numFmtId="167" fontId="3" fillId="2" borderId="11" xfId="24" applyNumberFormat="1" applyFont="1" applyFill="1" applyBorder="1">
      <alignment/>
      <protection/>
    </xf>
    <xf numFmtId="0" fontId="3" fillId="0" borderId="5" xfId="24" applyFont="1" applyFill="1" applyBorder="1" applyAlignment="1">
      <alignment horizontal="left"/>
      <protection/>
    </xf>
    <xf numFmtId="199" fontId="3" fillId="0" borderId="11" xfId="24" applyNumberFormat="1" applyFont="1" applyFill="1" applyBorder="1" applyAlignment="1">
      <alignment horizontal="right"/>
      <protection/>
    </xf>
    <xf numFmtId="170" fontId="3" fillId="0" borderId="11" xfId="24" applyNumberFormat="1" applyFont="1" applyFill="1" applyBorder="1" applyAlignment="1">
      <alignment horizontal="right"/>
      <protection/>
    </xf>
    <xf numFmtId="0" fontId="4" fillId="0" borderId="5" xfId="24" applyFont="1" applyBorder="1">
      <alignment/>
      <protection/>
    </xf>
    <xf numFmtId="0" fontId="3" fillId="0" borderId="5" xfId="24" applyFont="1" applyFill="1" applyBorder="1" applyAlignment="1">
      <alignment horizontal="left" indent="1"/>
      <protection/>
    </xf>
    <xf numFmtId="0" fontId="3" fillId="0" borderId="5" xfId="24" applyFont="1" applyFill="1" applyBorder="1" applyAlignment="1">
      <alignment horizontal="left" wrapText="1"/>
      <protection/>
    </xf>
    <xf numFmtId="1" fontId="4" fillId="0" borderId="12" xfId="24" applyNumberFormat="1" applyFont="1" applyFill="1" applyBorder="1">
      <alignment/>
      <protection/>
    </xf>
    <xf numFmtId="0" fontId="3" fillId="0" borderId="3" xfId="24" applyFont="1" applyBorder="1">
      <alignment/>
      <protection/>
    </xf>
    <xf numFmtId="167" fontId="4" fillId="0" borderId="3" xfId="24" applyNumberFormat="1" applyFont="1" applyFill="1" applyBorder="1">
      <alignment/>
      <protection/>
    </xf>
    <xf numFmtId="1" fontId="4" fillId="0" borderId="0" xfId="24" applyNumberFormat="1" applyFont="1" applyFill="1">
      <alignment/>
      <protection/>
    </xf>
    <xf numFmtId="0" fontId="3" fillId="0" borderId="11" xfId="24" applyFont="1" applyFill="1" applyBorder="1" applyAlignment="1">
      <alignment horizontal="left" indent="1"/>
      <protection/>
    </xf>
    <xf numFmtId="175" fontId="4" fillId="0" borderId="11" xfId="24" applyNumberFormat="1" applyFont="1" applyFill="1" applyBorder="1">
      <alignment/>
      <protection/>
    </xf>
    <xf numFmtId="0" fontId="4" fillId="0" borderId="11" xfId="24" applyFont="1" applyFill="1" applyBorder="1">
      <alignment/>
      <protection/>
    </xf>
    <xf numFmtId="0" fontId="4" fillId="0" borderId="0" xfId="24" applyFont="1" applyFill="1" applyBorder="1">
      <alignment/>
      <protection/>
    </xf>
    <xf numFmtId="0" fontId="3" fillId="0" borderId="13" xfId="24" applyFont="1" applyFill="1" applyBorder="1" applyAlignment="1">
      <alignment horizontal="left" indent="1"/>
      <protection/>
    </xf>
    <xf numFmtId="0" fontId="3" fillId="0" borderId="8" xfId="24" applyFont="1" applyBorder="1">
      <alignment/>
      <protection/>
    </xf>
    <xf numFmtId="176" fontId="4" fillId="0" borderId="8" xfId="24" applyNumberFormat="1" applyFont="1" applyFill="1" applyBorder="1">
      <alignment/>
      <protection/>
    </xf>
    <xf numFmtId="176" fontId="3" fillId="0" borderId="8" xfId="24" applyNumberFormat="1" applyFont="1" applyFill="1" applyBorder="1">
      <alignment/>
      <protection/>
    </xf>
    <xf numFmtId="167" fontId="3" fillId="0" borderId="8" xfId="24" applyNumberFormat="1" applyFont="1" applyFill="1" applyBorder="1" applyAlignment="1">
      <alignment horizontal="right"/>
      <protection/>
    </xf>
    <xf numFmtId="0" fontId="3" fillId="0" borderId="0" xfId="24" applyFont="1" applyFill="1" applyBorder="1" applyAlignment="1">
      <alignment wrapText="1"/>
      <protection/>
    </xf>
    <xf numFmtId="167" fontId="3" fillId="0" borderId="0" xfId="24" applyNumberFormat="1" applyFont="1" applyFill="1" applyBorder="1" applyAlignment="1">
      <alignment horizontal="right"/>
      <protection/>
    </xf>
    <xf numFmtId="167" fontId="4" fillId="0" borderId="0" xfId="24" applyNumberFormat="1" applyFont="1" applyFill="1" applyBorder="1">
      <alignment/>
      <protection/>
    </xf>
    <xf numFmtId="0" fontId="4" fillId="0" borderId="0" xfId="24" applyFont="1" applyFill="1" applyBorder="1" applyAlignment="1">
      <alignment horizontal="center" vertical="top"/>
      <protection/>
    </xf>
    <xf numFmtId="0" fontId="3" fillId="0" borderId="0" xfId="25" applyFont="1" applyBorder="1">
      <alignment/>
      <protection/>
    </xf>
    <xf numFmtId="0" fontId="3" fillId="0" borderId="0" xfId="24" applyFont="1" applyFill="1" applyBorder="1" applyAlignment="1">
      <alignment horizontal="left" vertical="top" wrapText="1"/>
      <protection/>
    </xf>
    <xf numFmtId="167" fontId="3" fillId="0" borderId="0" xfId="0" applyNumberFormat="1" applyFont="1" applyAlignment="1">
      <alignment/>
    </xf>
    <xf numFmtId="167" fontId="4" fillId="0" borderId="0" xfId="24" applyNumberFormat="1" applyFont="1" applyFill="1" applyBorder="1">
      <alignment/>
      <protection/>
    </xf>
    <xf numFmtId="167" fontId="4" fillId="0" borderId="0" xfId="24" applyNumberFormat="1" applyFont="1" applyFill="1" applyBorder="1" applyAlignment="1">
      <alignment horizontal="left"/>
      <protection/>
    </xf>
    <xf numFmtId="167" fontId="5" fillId="0" borderId="0" xfId="24" applyNumberFormat="1" applyFont="1" applyFill="1" applyBorder="1">
      <alignment/>
      <protection/>
    </xf>
    <xf numFmtId="167" fontId="5" fillId="0" borderId="0" xfId="24" applyNumberFormat="1" applyFont="1" applyFill="1" applyBorder="1" applyAlignment="1">
      <alignment horizontal="left"/>
      <protection/>
    </xf>
    <xf numFmtId="0" fontId="4" fillId="0" borderId="3" xfId="24" applyFont="1" applyFill="1" applyBorder="1">
      <alignment/>
      <protection/>
    </xf>
    <xf numFmtId="0" fontId="4" fillId="0" borderId="11" xfId="24" applyFont="1" applyFill="1" applyBorder="1" applyAlignment="1">
      <alignment horizontal="left" indent="1"/>
      <protection/>
    </xf>
    <xf numFmtId="167" fontId="4" fillId="0" borderId="11" xfId="24" applyNumberFormat="1" applyFont="1" applyFill="1" applyBorder="1">
      <alignment/>
      <protection/>
    </xf>
    <xf numFmtId="0" fontId="3" fillId="0" borderId="8" xfId="24" applyFont="1" applyFill="1" applyBorder="1" applyAlignment="1">
      <alignment horizontal="left" indent="1"/>
      <protection/>
    </xf>
    <xf numFmtId="167" fontId="3" fillId="0" borderId="11" xfId="24" applyNumberFormat="1" applyFont="1" applyFill="1" applyBorder="1">
      <alignment/>
      <protection/>
    </xf>
    <xf numFmtId="167" fontId="3" fillId="0" borderId="8" xfId="24" applyNumberFormat="1" applyFont="1" applyFill="1" applyBorder="1">
      <alignment/>
      <protection/>
    </xf>
    <xf numFmtId="0" fontId="4" fillId="0" borderId="14" xfId="24" applyFont="1" applyFill="1" applyBorder="1" applyAlignment="1">
      <alignment horizontal="left"/>
      <protection/>
    </xf>
    <xf numFmtId="0" fontId="3" fillId="0" borderId="14" xfId="24" applyFont="1" applyBorder="1">
      <alignment/>
      <protection/>
    </xf>
    <xf numFmtId="167" fontId="4" fillId="0" borderId="14" xfId="24" applyNumberFormat="1" applyFont="1" applyFill="1" applyBorder="1" applyAlignment="1">
      <alignment horizontal="right"/>
      <protection/>
    </xf>
    <xf numFmtId="167" fontId="4" fillId="0" borderId="11" xfId="27" applyNumberFormat="1" applyFont="1" applyFill="1" applyBorder="1" applyAlignment="1" applyProtection="1">
      <alignment/>
      <protection/>
    </xf>
    <xf numFmtId="0" fontId="3" fillId="0" borderId="11" xfId="24" applyFont="1" applyFill="1" applyBorder="1" applyAlignment="1">
      <alignment horizontal="left"/>
      <protection/>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166" fontId="0" fillId="0" borderId="0" xfId="19" applyNumberFormat="1" applyFont="1" applyFill="1" applyBorder="1" applyAlignment="1">
      <alignment/>
    </xf>
    <xf numFmtId="0" fontId="0" fillId="0" borderId="15" xfId="0" applyFont="1" applyFill="1" applyBorder="1" applyAlignment="1">
      <alignment horizontal="left"/>
    </xf>
    <xf numFmtId="0" fontId="0" fillId="0" borderId="16" xfId="0" applyFont="1" applyFill="1" applyBorder="1" applyAlignment="1">
      <alignment/>
    </xf>
    <xf numFmtId="166" fontId="0" fillId="0" borderId="16" xfId="0" applyNumberFormat="1" applyFont="1" applyFill="1" applyBorder="1" applyAlignment="1">
      <alignment/>
    </xf>
    <xf numFmtId="168" fontId="6" fillId="0" borderId="17" xfId="0" applyNumberFormat="1" applyFont="1" applyFill="1" applyBorder="1" applyAlignment="1">
      <alignment horizontal="right"/>
    </xf>
    <xf numFmtId="0" fontId="0" fillId="0" borderId="18" xfId="0" applyFont="1" applyFill="1" applyBorder="1" applyAlignment="1">
      <alignment horizontal="left"/>
    </xf>
    <xf numFmtId="0" fontId="0" fillId="0" borderId="19" xfId="0" applyFont="1" applyFill="1" applyBorder="1" applyAlignment="1">
      <alignment/>
    </xf>
    <xf numFmtId="0" fontId="0" fillId="0" borderId="4" xfId="0" applyFont="1" applyFill="1" applyBorder="1" applyAlignment="1">
      <alignment horizontal="left"/>
    </xf>
    <xf numFmtId="0" fontId="0" fillId="0" borderId="5" xfId="0" applyFont="1" applyFill="1" applyBorder="1" applyAlignment="1">
      <alignment/>
    </xf>
    <xf numFmtId="166" fontId="0" fillId="0" borderId="11" xfId="0" applyNumberFormat="1" applyFont="1" applyFill="1" applyBorder="1" applyAlignment="1">
      <alignment horizontal="center"/>
    </xf>
    <xf numFmtId="0" fontId="0" fillId="0" borderId="17" xfId="0" applyFont="1" applyFill="1" applyBorder="1" applyAlignment="1">
      <alignment/>
    </xf>
    <xf numFmtId="166" fontId="0" fillId="0" borderId="8" xfId="0" applyNumberFormat="1" applyFont="1" applyFill="1" applyBorder="1" applyAlignment="1">
      <alignment horizontal="center"/>
    </xf>
    <xf numFmtId="0" fontId="6" fillId="0" borderId="4" xfId="0" applyFont="1" applyFill="1" applyBorder="1" applyAlignment="1">
      <alignment horizontal="left"/>
    </xf>
    <xf numFmtId="165" fontId="6" fillId="0" borderId="11" xfId="0" applyNumberFormat="1" applyFont="1" applyFill="1" applyBorder="1" applyAlignment="1">
      <alignment horizontal="right"/>
    </xf>
    <xf numFmtId="0" fontId="0" fillId="0" borderId="4" xfId="0" applyFont="1" applyFill="1" applyBorder="1" applyAlignment="1">
      <alignment horizontal="left" indent="1"/>
    </xf>
    <xf numFmtId="201" fontId="0" fillId="0" borderId="11" xfId="19" applyNumberFormat="1" applyFont="1" applyFill="1" applyBorder="1" applyAlignment="1">
      <alignment horizontal="right"/>
    </xf>
    <xf numFmtId="0" fontId="6" fillId="0" borderId="4" xfId="0" applyFont="1" applyFill="1" applyBorder="1" applyAlignment="1">
      <alignment horizontal="left" indent="1"/>
    </xf>
    <xf numFmtId="201" fontId="6" fillId="0" borderId="11" xfId="19" applyNumberFormat="1" applyFont="1" applyFill="1" applyBorder="1" applyAlignment="1">
      <alignment horizontal="right"/>
    </xf>
    <xf numFmtId="0" fontId="0" fillId="0" borderId="0" xfId="0" applyFont="1" applyFill="1" applyAlignment="1">
      <alignment/>
    </xf>
    <xf numFmtId="0" fontId="6" fillId="0" borderId="15" xfId="0" applyFont="1" applyFill="1" applyBorder="1" applyAlignment="1">
      <alignment horizontal="left"/>
    </xf>
    <xf numFmtId="1" fontId="6" fillId="0" borderId="4" xfId="0" applyNumberFormat="1" applyFont="1" applyFill="1" applyBorder="1" applyAlignment="1">
      <alignment horizontal="left"/>
    </xf>
    <xf numFmtId="1" fontId="6" fillId="0" borderId="0" xfId="0" applyNumberFormat="1" applyFont="1" applyFill="1" applyBorder="1" applyAlignment="1">
      <alignment/>
    </xf>
    <xf numFmtId="166" fontId="6" fillId="0" borderId="1" xfId="0" applyNumberFormat="1" applyFont="1" applyFill="1" applyBorder="1" applyAlignment="1">
      <alignment/>
    </xf>
    <xf numFmtId="201" fontId="6" fillId="0" borderId="1" xfId="19" applyNumberFormat="1" applyFont="1" applyFill="1" applyBorder="1" applyAlignment="1">
      <alignment/>
    </xf>
    <xf numFmtId="201" fontId="6" fillId="0" borderId="3" xfId="19" applyNumberFormat="1" applyFont="1" applyFill="1" applyBorder="1" applyAlignment="1">
      <alignment/>
    </xf>
    <xf numFmtId="0" fontId="6" fillId="0" borderId="0" xfId="0" applyFont="1" applyFill="1" applyBorder="1" applyAlignment="1">
      <alignment/>
    </xf>
    <xf numFmtId="202" fontId="6" fillId="0" borderId="11" xfId="19" applyNumberFormat="1" applyFont="1" applyFill="1" applyBorder="1" applyAlignment="1">
      <alignment horizontal="right"/>
    </xf>
    <xf numFmtId="2" fontId="0" fillId="0" borderId="15" xfId="0" applyNumberFormat="1" applyFont="1" applyFill="1" applyBorder="1" applyAlignment="1">
      <alignment horizontal="left"/>
    </xf>
    <xf numFmtId="2" fontId="0" fillId="0" borderId="16" xfId="0" applyNumberFormat="1" applyFont="1" applyFill="1" applyBorder="1" applyAlignment="1">
      <alignment/>
    </xf>
    <xf numFmtId="164" fontId="0" fillId="0" borderId="8" xfId="19" applyFont="1" applyFill="1" applyBorder="1" applyAlignment="1">
      <alignment horizontal="right"/>
    </xf>
    <xf numFmtId="2" fontId="0" fillId="0" borderId="4" xfId="0" applyNumberFormat="1" applyFont="1" applyFill="1" applyBorder="1" applyAlignment="1">
      <alignment horizontal="left"/>
    </xf>
    <xf numFmtId="2" fontId="6" fillId="0" borderId="0" xfId="0" applyNumberFormat="1" applyFont="1" applyFill="1" applyBorder="1" applyAlignment="1">
      <alignment/>
    </xf>
    <xf numFmtId="201" fontId="6" fillId="0" borderId="0" xfId="19" applyNumberFormat="1" applyFont="1" applyFill="1" applyBorder="1" applyAlignment="1">
      <alignment/>
    </xf>
    <xf numFmtId="166" fontId="0" fillId="0" borderId="3" xfId="0" applyNumberFormat="1" applyFont="1" applyFill="1" applyBorder="1" applyAlignment="1">
      <alignment horizontal="right"/>
    </xf>
    <xf numFmtId="201" fontId="0" fillId="0" borderId="3" xfId="19" applyNumberFormat="1" applyFont="1" applyFill="1" applyBorder="1" applyAlignment="1">
      <alignment horizontal="right"/>
    </xf>
    <xf numFmtId="201" fontId="0" fillId="0" borderId="8" xfId="19" applyNumberFormat="1" applyFont="1" applyFill="1" applyBorder="1" applyAlignment="1">
      <alignment horizontal="right"/>
    </xf>
    <xf numFmtId="0" fontId="0" fillId="0" borderId="0" xfId="0" applyFont="1" applyFill="1" applyBorder="1" applyAlignment="1">
      <alignment horizontal="left"/>
    </xf>
    <xf numFmtId="201" fontId="0" fillId="0" borderId="0" xfId="19" applyNumberFormat="1" applyFont="1" applyFill="1" applyBorder="1" applyAlignment="1">
      <alignment horizontal="right"/>
    </xf>
    <xf numFmtId="166" fontId="0" fillId="0" borderId="0" xfId="0" applyNumberFormat="1"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justify" vertical="center" wrapText="1"/>
    </xf>
    <xf numFmtId="0" fontId="0" fillId="0" borderId="0" xfId="0" applyFont="1" applyFill="1" applyBorder="1" applyAlignment="1">
      <alignment horizontal="justify" wrapText="1"/>
    </xf>
    <xf numFmtId="166" fontId="8" fillId="0" borderId="0" xfId="0" applyNumberFormat="1" applyFont="1" applyFill="1" applyBorder="1" applyAlignment="1">
      <alignment horizontal="left" indent="4"/>
    </xf>
    <xf numFmtId="166" fontId="8" fillId="0" borderId="0" xfId="0" applyNumberFormat="1" applyFont="1" applyFill="1" applyBorder="1" applyAlignment="1">
      <alignment horizontal="left"/>
    </xf>
    <xf numFmtId="166" fontId="0" fillId="0" borderId="0" xfId="0" applyNumberFormat="1" applyFont="1" applyFill="1" applyAlignment="1">
      <alignment/>
    </xf>
    <xf numFmtId="166" fontId="9" fillId="0" borderId="0" xfId="0" applyNumberFormat="1" applyFont="1" applyFill="1" applyBorder="1" applyAlignment="1">
      <alignment horizontal="left" indent="4"/>
    </xf>
    <xf numFmtId="166" fontId="9" fillId="0" borderId="0" xfId="0" applyNumberFormat="1" applyFont="1" applyFill="1" applyBorder="1" applyAlignment="1">
      <alignment horizontal="left"/>
    </xf>
    <xf numFmtId="0" fontId="3" fillId="0" borderId="8" xfId="24" applyFont="1" applyFill="1" applyBorder="1" applyAlignment="1">
      <alignment wrapText="1"/>
      <protection/>
    </xf>
    <xf numFmtId="0" fontId="4" fillId="0" borderId="0" xfId="24" applyFont="1" applyFill="1" applyBorder="1" applyAlignment="1">
      <alignment horizontal="center" wrapText="1"/>
      <protection/>
    </xf>
    <xf numFmtId="166" fontId="10" fillId="0" borderId="0" xfId="0" applyNumberFormat="1" applyFont="1" applyFill="1" applyBorder="1" applyAlignment="1">
      <alignment horizontal="left" indent="4"/>
    </xf>
    <xf numFmtId="166" fontId="10" fillId="0" borderId="0" xfId="0" applyNumberFormat="1" applyFont="1" applyFill="1" applyBorder="1" applyAlignment="1">
      <alignment horizontal="left"/>
    </xf>
    <xf numFmtId="0" fontId="0" fillId="0" borderId="0" xfId="0" applyFont="1" applyFill="1" applyBorder="1" applyAlignment="1">
      <alignment horizontal="justify" vertical="center" wrapText="1"/>
    </xf>
    <xf numFmtId="0" fontId="0" fillId="0" borderId="0" xfId="0" applyFont="1" applyFill="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NumberFormat="1" applyFont="1" applyFill="1" applyBorder="1" applyAlignment="1">
      <alignment horizontal="justify" vertical="center" wrapText="1"/>
    </xf>
    <xf numFmtId="166" fontId="0" fillId="0" borderId="18" xfId="0" applyNumberFormat="1" applyFont="1" applyFill="1" applyBorder="1" applyAlignment="1">
      <alignment horizontal="center"/>
    </xf>
    <xf numFmtId="166" fontId="0" fillId="0" borderId="19" xfId="0" applyNumberFormat="1" applyFont="1" applyFill="1" applyBorder="1" applyAlignment="1">
      <alignment horizontal="center"/>
    </xf>
    <xf numFmtId="0" fontId="0" fillId="0" borderId="4" xfId="0" applyFont="1" applyFill="1" applyBorder="1" applyAlignment="1">
      <alignment horizontal="left" wrapText="1"/>
    </xf>
    <xf numFmtId="0" fontId="0" fillId="0" borderId="5" xfId="0" applyBorder="1" applyAlignment="1">
      <alignment horizontal="left" wrapText="1"/>
    </xf>
    <xf numFmtId="0" fontId="0" fillId="0" borderId="1" xfId="0" applyFont="1" applyFill="1" applyBorder="1" applyAlignment="1">
      <alignment wrapText="1"/>
    </xf>
    <xf numFmtId="0" fontId="0" fillId="0" borderId="20"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wrapText="1"/>
    </xf>
    <xf numFmtId="0" fontId="6" fillId="0" borderId="1" xfId="0" applyFont="1" applyFill="1" applyBorder="1" applyAlignment="1">
      <alignment horizontal="center"/>
    </xf>
    <xf numFmtId="0" fontId="6" fillId="0" borderId="20" xfId="0" applyFont="1" applyFill="1" applyBorder="1" applyAlignment="1">
      <alignment horizontal="center"/>
    </xf>
    <xf numFmtId="0" fontId="6"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5" xfId="0" applyFont="1" applyFill="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3" fillId="0" borderId="21" xfId="24" applyFont="1" applyFill="1" applyBorder="1" applyAlignment="1">
      <alignment horizontal="left" vertical="top" wrapText="1"/>
      <protection/>
    </xf>
    <xf numFmtId="0" fontId="3" fillId="0" borderId="21" xfId="24" applyFont="1" applyFill="1" applyBorder="1" applyAlignment="1">
      <alignment horizontal="justify" vertical="top" wrapText="1"/>
      <protection/>
    </xf>
    <xf numFmtId="0" fontId="3" fillId="0" borderId="0" xfId="24" applyFont="1" applyFill="1" applyBorder="1" applyAlignment="1">
      <alignment horizontal="justify" vertical="top" wrapText="1"/>
      <protection/>
    </xf>
    <xf numFmtId="0" fontId="3" fillId="0" borderId="21" xfId="24" applyFont="1" applyFill="1" applyBorder="1" applyAlignment="1">
      <alignment vertical="top" wrapText="1"/>
      <protection/>
    </xf>
    <xf numFmtId="167" fontId="3" fillId="0" borderId="3" xfId="24" applyNumberFormat="1" applyFont="1" applyFill="1" applyBorder="1" applyAlignment="1">
      <alignment horizontal="center" vertical="center" wrapText="1"/>
      <protection/>
    </xf>
    <xf numFmtId="0" fontId="3" fillId="0" borderId="22" xfId="24" applyFont="1" applyFill="1" applyBorder="1" applyAlignment="1">
      <alignment wrapText="1"/>
      <protection/>
    </xf>
    <xf numFmtId="0" fontId="3" fillId="0" borderId="0" xfId="24" applyFont="1" applyFill="1" applyBorder="1" applyAlignment="1">
      <alignment horizontal="center"/>
      <protection/>
    </xf>
  </cellXfs>
  <cellStyles count="14">
    <cellStyle name="Normal" xfId="0"/>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Comma" xfId="19"/>
    <cellStyle name="Comma [0]" xfId="20"/>
    <cellStyle name="Currency" xfId="21"/>
    <cellStyle name="Currency [0]" xfId="22"/>
    <cellStyle name="Euro" xfId="23"/>
    <cellStyle name="Normal_CFS 18-05-07 - 19-06-07" xfId="24"/>
    <cellStyle name="Normal_NOTES TO ACCOUNTS WITH PRESS 200708" xfId="25"/>
    <cellStyle name="Percent" xfId="26"/>
    <cellStyle name="Percent_CFS 18-05-07 - 19-06-07"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jigneshc\LOCALS~1\Temp\notesE1EF34\changed%20she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jigneshc\LOCALS~1\Temp\notesE1EF34\console%20march08\New%20Folder%20(2)\Console%2029-05-08\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es Breakup 08"/>
      <sheetName val="ConsolePress Release  March 08"/>
      <sheetName val="march 08"/>
      <sheetName val="dec 07 9 month _2_"/>
      <sheetName val="R_d Exp_ Details 08"/>
      <sheetName val="Minority share"/>
      <sheetName val="Sheet1"/>
      <sheetName val="Ex ch_Diff"/>
      <sheetName val="dec 07 9 month"/>
      <sheetName val="Reconciliation 08"/>
      <sheetName val="Other income 08"/>
      <sheetName val="Interest 08"/>
      <sheetName val="BSPL _ 30_06_07"/>
      <sheetName val="Sheet24"/>
      <sheetName val="Sheet23"/>
      <sheetName val="MATERIAL VARIAN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80"/>
  <sheetViews>
    <sheetView tabSelected="1" workbookViewId="0" topLeftCell="A1">
      <selection activeCell="A1" sqref="A1"/>
    </sheetView>
  </sheetViews>
  <sheetFormatPr defaultColWidth="9.140625" defaultRowHeight="12.75"/>
  <cols>
    <col min="1" max="1" width="1.57421875" style="78" customWidth="1"/>
    <col min="2" max="2" width="3.140625" style="79" customWidth="1"/>
    <col min="3" max="3" width="37.421875" style="99" customWidth="1"/>
    <col min="4" max="7" width="18.28125" style="129" customWidth="1"/>
    <col min="33" max="16384" width="9.140625" style="78" customWidth="1"/>
  </cols>
  <sheetData>
    <row r="1" spans="3:7" ht="12.75">
      <c r="C1" s="80"/>
      <c r="D1" s="80"/>
      <c r="E1" s="80"/>
      <c r="F1" s="81"/>
      <c r="G1" s="81"/>
    </row>
    <row r="2" spans="2:7" ht="12.75">
      <c r="B2" s="151" t="s">
        <v>0</v>
      </c>
      <c r="C2" s="152"/>
      <c r="D2" s="152"/>
      <c r="E2" s="152"/>
      <c r="F2" s="152"/>
      <c r="G2" s="153"/>
    </row>
    <row r="3" spans="2:7" ht="12.75">
      <c r="B3" s="154" t="s">
        <v>1</v>
      </c>
      <c r="C3" s="155"/>
      <c r="D3" s="155"/>
      <c r="E3" s="155"/>
      <c r="F3" s="155"/>
      <c r="G3" s="156"/>
    </row>
    <row r="4" spans="2:7" ht="12.75">
      <c r="B4" s="154" t="s">
        <v>2</v>
      </c>
      <c r="C4" s="155"/>
      <c r="D4" s="155"/>
      <c r="E4" s="155"/>
      <c r="F4" s="155"/>
      <c r="G4" s="156"/>
    </row>
    <row r="5" spans="2:7" ht="12.75">
      <c r="B5" s="157" t="s">
        <v>69</v>
      </c>
      <c r="C5" s="158"/>
      <c r="D5" s="158"/>
      <c r="E5" s="158"/>
      <c r="F5" s="158"/>
      <c r="G5" s="159"/>
    </row>
    <row r="6" spans="2:7" ht="13.5" customHeight="1">
      <c r="B6" s="82"/>
      <c r="C6" s="83"/>
      <c r="D6" s="83"/>
      <c r="E6" s="83"/>
      <c r="F6" s="84"/>
      <c r="G6" s="85" t="s">
        <v>4</v>
      </c>
    </row>
    <row r="7" spans="2:7" ht="12.75">
      <c r="B7" s="86"/>
      <c r="C7" s="87"/>
      <c r="D7" s="143" t="s">
        <v>5</v>
      </c>
      <c r="E7" s="144"/>
      <c r="F7" s="143" t="s">
        <v>70</v>
      </c>
      <c r="G7" s="144"/>
    </row>
    <row r="8" spans="2:7" ht="12.75">
      <c r="B8" s="88"/>
      <c r="C8" s="89"/>
      <c r="D8" s="90" t="s">
        <v>7</v>
      </c>
      <c r="E8" s="90" t="s">
        <v>8</v>
      </c>
      <c r="F8" s="90" t="s">
        <v>7</v>
      </c>
      <c r="G8" s="90" t="s">
        <v>8</v>
      </c>
    </row>
    <row r="9" spans="2:7" ht="12.75">
      <c r="B9" s="82"/>
      <c r="C9" s="91"/>
      <c r="D9" s="92" t="s">
        <v>9</v>
      </c>
      <c r="E9" s="92" t="s">
        <v>9</v>
      </c>
      <c r="F9" s="92" t="s">
        <v>11</v>
      </c>
      <c r="G9" s="92" t="s">
        <v>11</v>
      </c>
    </row>
    <row r="10" spans="2:7" ht="12.75">
      <c r="B10" s="93" t="s">
        <v>12</v>
      </c>
      <c r="C10" s="80"/>
      <c r="D10" s="94"/>
      <c r="E10" s="94"/>
      <c r="F10" s="94"/>
      <c r="G10" s="94"/>
    </row>
    <row r="11" spans="2:7" ht="12.75">
      <c r="B11" s="95" t="s">
        <v>71</v>
      </c>
      <c r="C11" s="80"/>
      <c r="D11" s="96">
        <v>5972.2</v>
      </c>
      <c r="E11" s="96">
        <v>4462.2</v>
      </c>
      <c r="F11" s="96">
        <v>24273.5</v>
      </c>
      <c r="G11" s="96">
        <v>17221.3</v>
      </c>
    </row>
    <row r="12" spans="2:7" ht="12.75">
      <c r="B12" s="95" t="s">
        <v>72</v>
      </c>
      <c r="C12" s="80"/>
      <c r="D12" s="96">
        <v>155.8</v>
      </c>
      <c r="E12" s="96">
        <v>132.1</v>
      </c>
      <c r="F12" s="96">
        <v>617.1</v>
      </c>
      <c r="G12" s="96">
        <v>568.6</v>
      </c>
    </row>
    <row r="13" spans="2:7" ht="12.75">
      <c r="B13" s="97" t="s">
        <v>73</v>
      </c>
      <c r="C13" s="80"/>
      <c r="D13" s="98">
        <f>+D11-D12</f>
        <v>5816.4</v>
      </c>
      <c r="E13" s="98">
        <f>+E11-E12</f>
        <v>4330.099999999999</v>
      </c>
      <c r="F13" s="98">
        <f>+F11-F12</f>
        <v>23656.4</v>
      </c>
      <c r="G13" s="98">
        <f>+G11-G12</f>
        <v>16652.7</v>
      </c>
    </row>
    <row r="14" spans="2:7" ht="12.75">
      <c r="B14" s="95" t="s">
        <v>74</v>
      </c>
      <c r="C14" s="80"/>
      <c r="D14" s="96">
        <v>1991</v>
      </c>
      <c r="E14" s="96">
        <v>1578.7</v>
      </c>
      <c r="F14" s="96">
        <v>7834.1</v>
      </c>
      <c r="G14" s="96">
        <v>5806.2</v>
      </c>
    </row>
    <row r="15" spans="2:7" ht="12.75">
      <c r="B15" s="95" t="s">
        <v>75</v>
      </c>
      <c r="C15" s="80"/>
      <c r="D15" s="96">
        <v>208.4</v>
      </c>
      <c r="E15" s="96">
        <v>167.4</v>
      </c>
      <c r="F15" s="96">
        <v>208.9</v>
      </c>
      <c r="G15" s="96">
        <v>573.4</v>
      </c>
    </row>
    <row r="16" spans="2:7" ht="12.75">
      <c r="B16" s="95" t="s">
        <v>76</v>
      </c>
      <c r="C16" s="80"/>
      <c r="D16" s="96">
        <v>283.7</v>
      </c>
      <c r="E16" s="96">
        <v>284.9</v>
      </c>
      <c r="F16" s="96">
        <v>1069</v>
      </c>
      <c r="G16" s="96">
        <v>1035.3</v>
      </c>
    </row>
    <row r="17" spans="2:7" ht="12.75">
      <c r="B17" s="93" t="s">
        <v>17</v>
      </c>
      <c r="C17" s="80"/>
      <c r="D17" s="98">
        <f>+D13+D14+D15+D16</f>
        <v>8299.5</v>
      </c>
      <c r="E17" s="98">
        <f>+E13+E14+E15+E16</f>
        <v>6361.0999999999985</v>
      </c>
      <c r="F17" s="98">
        <f>+F13+F14+F15+F16</f>
        <v>32768.4</v>
      </c>
      <c r="G17" s="98">
        <f>+G13+G14+G15+G16</f>
        <v>24067.600000000002</v>
      </c>
    </row>
    <row r="18" spans="2:7" ht="12.75">
      <c r="B18" s="93" t="s">
        <v>18</v>
      </c>
      <c r="C18" s="80"/>
      <c r="D18" s="98"/>
      <c r="E18" s="98"/>
      <c r="F18" s="98"/>
      <c r="G18" s="98"/>
    </row>
    <row r="19" spans="2:7" ht="12.75">
      <c r="B19" s="95" t="s">
        <v>19</v>
      </c>
      <c r="C19" s="80"/>
      <c r="D19" s="96">
        <v>-30.2</v>
      </c>
      <c r="E19" s="96">
        <v>-320.3</v>
      </c>
      <c r="F19" s="96">
        <v>-173.9</v>
      </c>
      <c r="G19" s="96">
        <v>-414.1</v>
      </c>
    </row>
    <row r="20" spans="2:7" ht="12.75">
      <c r="B20" s="95" t="s">
        <v>20</v>
      </c>
      <c r="C20" s="80"/>
      <c r="D20" s="96">
        <v>1535.9</v>
      </c>
      <c r="E20" s="96">
        <v>1419.2</v>
      </c>
      <c r="F20" s="96">
        <v>5867.3</v>
      </c>
      <c r="G20" s="96">
        <v>4914.7</v>
      </c>
    </row>
    <row r="21" spans="2:7" ht="12.75">
      <c r="B21" s="95" t="s">
        <v>77</v>
      </c>
      <c r="C21" s="80"/>
      <c r="D21" s="96">
        <v>2423.2</v>
      </c>
      <c r="E21" s="96">
        <v>1930.9</v>
      </c>
      <c r="F21" s="96">
        <v>9578.2</v>
      </c>
      <c r="G21" s="96">
        <v>7084.3</v>
      </c>
    </row>
    <row r="22" spans="2:7" ht="12.75">
      <c r="B22" s="95" t="s">
        <v>22</v>
      </c>
      <c r="C22" s="80"/>
      <c r="D22" s="96">
        <v>367.9</v>
      </c>
      <c r="E22" s="96">
        <v>306.4</v>
      </c>
      <c r="F22" s="96">
        <v>1435.6</v>
      </c>
      <c r="G22" s="96">
        <v>1244.9</v>
      </c>
    </row>
    <row r="23" spans="2:7" ht="12.75">
      <c r="B23" s="95" t="s">
        <v>23</v>
      </c>
      <c r="C23" s="80"/>
      <c r="D23" s="96">
        <v>154</v>
      </c>
      <c r="E23" s="96">
        <v>127.9</v>
      </c>
      <c r="F23" s="96">
        <v>648.7</v>
      </c>
      <c r="G23" s="96">
        <v>516.3</v>
      </c>
    </row>
    <row r="24" spans="2:7" ht="12.75">
      <c r="B24" s="95" t="s">
        <v>24</v>
      </c>
      <c r="C24" s="80"/>
      <c r="D24" s="96">
        <v>148.3</v>
      </c>
      <c r="E24" s="96">
        <v>102.1</v>
      </c>
      <c r="F24" s="96">
        <v>561.1</v>
      </c>
      <c r="G24" s="96">
        <v>462.7</v>
      </c>
    </row>
    <row r="25" spans="2:7" ht="12.75">
      <c r="B25" s="95" t="s">
        <v>25</v>
      </c>
      <c r="C25" s="80"/>
      <c r="D25" s="96">
        <v>1151</v>
      </c>
      <c r="E25" s="96">
        <v>1221.7</v>
      </c>
      <c r="F25" s="96">
        <v>4329.4</v>
      </c>
      <c r="G25" s="96">
        <v>3853.4</v>
      </c>
    </row>
    <row r="26" spans="2:7" ht="12.75">
      <c r="B26" s="93" t="s">
        <v>26</v>
      </c>
      <c r="C26" s="80"/>
      <c r="D26" s="98">
        <f>SUM(D19:D25)</f>
        <v>5750.099999999999</v>
      </c>
      <c r="E26" s="98">
        <f>SUM(E19:E25)</f>
        <v>4787.900000000001</v>
      </c>
      <c r="F26" s="98">
        <f>SUM(F19:F25)</f>
        <v>22246.4</v>
      </c>
      <c r="G26" s="98">
        <f>SUM(G19:G25)</f>
        <v>17662.2</v>
      </c>
    </row>
    <row r="27" spans="2:7" ht="12.75">
      <c r="B27" s="93" t="s">
        <v>27</v>
      </c>
      <c r="C27" s="80"/>
      <c r="D27" s="98">
        <f>+D17-D26</f>
        <v>2549.4000000000005</v>
      </c>
      <c r="E27" s="98">
        <f>+E17-E26</f>
        <v>1573.199999999998</v>
      </c>
      <c r="F27" s="98">
        <f>+F17-F26</f>
        <v>10522</v>
      </c>
      <c r="G27" s="98">
        <f>+G17-G26</f>
        <v>6405.4000000000015</v>
      </c>
    </row>
    <row r="28" spans="2:7" ht="12.75">
      <c r="B28" s="88" t="s">
        <v>78</v>
      </c>
      <c r="C28" s="80"/>
      <c r="D28" s="96">
        <v>70.5</v>
      </c>
      <c r="E28" s="96">
        <v>16.5</v>
      </c>
      <c r="F28" s="96">
        <v>381.6</v>
      </c>
      <c r="G28" s="96">
        <v>116.1</v>
      </c>
    </row>
    <row r="29" spans="2:7" ht="12.75">
      <c r="B29" s="93" t="s">
        <v>79</v>
      </c>
      <c r="C29" s="80"/>
      <c r="D29" s="98">
        <f>+D27-D28</f>
        <v>2478.9000000000005</v>
      </c>
      <c r="E29" s="98">
        <f>+E27-E28</f>
        <v>1556.699999999998</v>
      </c>
      <c r="F29" s="98">
        <f>+F27-F28</f>
        <v>10140.4</v>
      </c>
      <c r="G29" s="98">
        <f>+G27-G28</f>
        <v>6289.300000000001</v>
      </c>
    </row>
    <row r="30" spans="2:7" ht="12" customHeight="1">
      <c r="B30" s="88" t="s">
        <v>32</v>
      </c>
      <c r="C30" s="80"/>
      <c r="D30" s="96"/>
      <c r="E30" s="96"/>
      <c r="F30" s="96"/>
      <c r="G30" s="96"/>
    </row>
    <row r="31" spans="2:7" ht="12.75">
      <c r="B31" s="95" t="s">
        <v>33</v>
      </c>
      <c r="C31" s="80"/>
      <c r="D31" s="96">
        <v>1035.6</v>
      </c>
      <c r="E31" s="96">
        <v>967</v>
      </c>
      <c r="F31" s="96">
        <v>1035.6</v>
      </c>
      <c r="G31" s="96">
        <v>967</v>
      </c>
    </row>
    <row r="32" spans="2:7" ht="12.75">
      <c r="B32" s="95" t="s">
        <v>34</v>
      </c>
      <c r="C32" s="80"/>
      <c r="D32" s="96">
        <v>0</v>
      </c>
      <c r="E32" s="96">
        <v>13.7</v>
      </c>
      <c r="F32" s="96">
        <v>0</v>
      </c>
      <c r="G32" s="96">
        <v>13.7</v>
      </c>
    </row>
    <row r="33" spans="2:7" s="99" customFormat="1" ht="30.75" customHeight="1">
      <c r="B33" s="145" t="s">
        <v>80</v>
      </c>
      <c r="C33" s="146"/>
      <c r="D33" s="96"/>
      <c r="E33" s="96"/>
      <c r="F33" s="96">
        <f>43584.89001-2544.3</f>
        <v>41040.59001</v>
      </c>
      <c r="G33" s="96">
        <v>23514.2</v>
      </c>
    </row>
    <row r="34" spans="2:7" ht="12.75">
      <c r="B34" s="93" t="s">
        <v>81</v>
      </c>
      <c r="C34" s="80"/>
      <c r="D34" s="98">
        <v>12.2</v>
      </c>
      <c r="E34" s="98">
        <v>8.1</v>
      </c>
      <c r="F34" s="98">
        <v>50.9</v>
      </c>
      <c r="G34" s="98">
        <v>33.5</v>
      </c>
    </row>
    <row r="35" spans="2:7" ht="12.75">
      <c r="B35" s="100" t="s">
        <v>82</v>
      </c>
      <c r="C35" s="91"/>
      <c r="D35" s="98">
        <v>12</v>
      </c>
      <c r="E35" s="98">
        <v>7.6</v>
      </c>
      <c r="F35" s="98">
        <v>49</v>
      </c>
      <c r="G35" s="98">
        <v>31.2</v>
      </c>
    </row>
    <row r="36" spans="2:7" s="99" customFormat="1" ht="12.75">
      <c r="B36" s="101" t="s">
        <v>38</v>
      </c>
      <c r="C36" s="102"/>
      <c r="D36" s="103"/>
      <c r="E36" s="104"/>
      <c r="F36" s="103"/>
      <c r="G36" s="105"/>
    </row>
    <row r="37" spans="2:7" s="99" customFormat="1" ht="12.75">
      <c r="B37" s="88" t="s">
        <v>39</v>
      </c>
      <c r="C37" s="106"/>
      <c r="D37" s="107">
        <v>75154439</v>
      </c>
      <c r="E37" s="107">
        <v>61296543</v>
      </c>
      <c r="F37" s="107">
        <v>75154439</v>
      </c>
      <c r="G37" s="107">
        <v>61296543</v>
      </c>
    </row>
    <row r="38" spans="2:7" s="99" customFormat="1" ht="12.75">
      <c r="B38" s="108" t="s">
        <v>40</v>
      </c>
      <c r="C38" s="109"/>
      <c r="D38" s="110">
        <v>36.29</v>
      </c>
      <c r="E38" s="110">
        <v>31.69</v>
      </c>
      <c r="F38" s="110">
        <v>36.29</v>
      </c>
      <c r="G38" s="110">
        <v>31.69</v>
      </c>
    </row>
    <row r="39" spans="2:7" s="99" customFormat="1" ht="3" customHeight="1">
      <c r="B39" s="111"/>
      <c r="C39" s="112"/>
      <c r="D39" s="112"/>
      <c r="E39" s="113"/>
      <c r="F39" s="112"/>
      <c r="G39" s="113"/>
    </row>
    <row r="40" spans="2:7" s="99" customFormat="1" ht="12.75">
      <c r="B40" s="147" t="s">
        <v>83</v>
      </c>
      <c r="C40" s="148"/>
      <c r="D40" s="114"/>
      <c r="E40" s="115"/>
      <c r="F40" s="114"/>
      <c r="G40" s="115"/>
    </row>
    <row r="41" spans="2:7" s="99" customFormat="1" ht="12.75">
      <c r="B41" s="149"/>
      <c r="C41" s="150"/>
      <c r="D41" s="116">
        <v>324.7194609000003</v>
      </c>
      <c r="E41" s="116">
        <v>408.79472899999996</v>
      </c>
      <c r="F41" s="116">
        <v>1310.4194609000003</v>
      </c>
      <c r="G41" s="116">
        <v>1536.194729</v>
      </c>
    </row>
    <row r="42" spans="2:7" s="99" customFormat="1" ht="12.75">
      <c r="B42" s="117"/>
      <c r="C42" s="80"/>
      <c r="D42" s="80"/>
      <c r="E42" s="80"/>
      <c r="F42" s="118"/>
      <c r="G42" s="118"/>
    </row>
    <row r="43" spans="2:7" s="99" customFormat="1" ht="12.75">
      <c r="B43" s="117"/>
      <c r="C43" s="106" t="s">
        <v>42</v>
      </c>
      <c r="D43" s="106"/>
      <c r="E43" s="106"/>
      <c r="F43" s="119"/>
      <c r="G43" s="119"/>
    </row>
    <row r="44" spans="2:7" ht="12.75">
      <c r="B44" s="120">
        <v>1</v>
      </c>
      <c r="C44" s="136" t="s">
        <v>84</v>
      </c>
      <c r="D44" s="136"/>
      <c r="E44" s="136"/>
      <c r="F44" s="136"/>
      <c r="G44" s="136"/>
    </row>
    <row r="45" spans="2:7" ht="11.25" customHeight="1">
      <c r="B45" s="120"/>
      <c r="C45" s="139"/>
      <c r="D45" s="139"/>
      <c r="E45" s="139"/>
      <c r="F45" s="139"/>
      <c r="G45" s="139"/>
    </row>
    <row r="46" spans="2:7" ht="0.75" customHeight="1">
      <c r="B46" s="123"/>
      <c r="C46" s="122"/>
      <c r="D46" s="122"/>
      <c r="E46" s="122"/>
      <c r="F46" s="122"/>
      <c r="G46" s="122"/>
    </row>
    <row r="47" spans="2:7" ht="12.75">
      <c r="B47" s="124">
        <v>2</v>
      </c>
      <c r="C47" s="140" t="s">
        <v>85</v>
      </c>
      <c r="D47" s="140"/>
      <c r="E47" s="140"/>
      <c r="F47" s="140"/>
      <c r="G47" s="141"/>
    </row>
    <row r="48" spans="2:7" ht="12.75">
      <c r="B48" s="124"/>
      <c r="C48" s="140"/>
      <c r="D48" s="140"/>
      <c r="E48" s="140"/>
      <c r="F48" s="140"/>
      <c r="G48" s="141"/>
    </row>
    <row r="49" spans="2:7" ht="12.75">
      <c r="B49" s="124"/>
      <c r="C49" s="140"/>
      <c r="D49" s="140"/>
      <c r="E49" s="140"/>
      <c r="F49" s="140"/>
      <c r="G49" s="141"/>
    </row>
    <row r="50" spans="2:7" ht="12.75">
      <c r="B50" s="124"/>
      <c r="C50" s="140"/>
      <c r="D50" s="140"/>
      <c r="E50" s="140"/>
      <c r="F50" s="140"/>
      <c r="G50" s="141"/>
    </row>
    <row r="51" spans="2:7" ht="2.25" customHeight="1">
      <c r="B51" s="124"/>
      <c r="C51" s="121"/>
      <c r="D51" s="121"/>
      <c r="E51" s="121"/>
      <c r="F51" s="125"/>
      <c r="G51" s="125"/>
    </row>
    <row r="52" spans="2:7" ht="12.75">
      <c r="B52" s="124">
        <v>3</v>
      </c>
      <c r="C52" s="142" t="s">
        <v>86</v>
      </c>
      <c r="D52" s="142"/>
      <c r="E52" s="142"/>
      <c r="F52" s="142"/>
      <c r="G52" s="142"/>
    </row>
    <row r="53" spans="2:7" ht="12.75">
      <c r="B53" s="124"/>
      <c r="C53" s="142"/>
      <c r="D53" s="142"/>
      <c r="E53" s="142"/>
      <c r="F53" s="142"/>
      <c r="G53" s="142"/>
    </row>
    <row r="54" spans="2:7" ht="12.75">
      <c r="B54" s="124"/>
      <c r="C54" s="142"/>
      <c r="D54" s="142"/>
      <c r="E54" s="142"/>
      <c r="F54" s="142"/>
      <c r="G54" s="142"/>
    </row>
    <row r="55" spans="2:7" ht="12.75">
      <c r="B55" s="124"/>
      <c r="C55" s="142"/>
      <c r="D55" s="142"/>
      <c r="E55" s="142"/>
      <c r="F55" s="142"/>
      <c r="G55" s="142"/>
    </row>
    <row r="56" spans="2:7" ht="2.25" customHeight="1">
      <c r="B56" s="120"/>
      <c r="C56" s="122"/>
      <c r="D56" s="122"/>
      <c r="E56" s="122"/>
      <c r="F56" s="122"/>
      <c r="G56" s="122"/>
    </row>
    <row r="57" spans="2:7" ht="12.75">
      <c r="B57" s="124">
        <v>4</v>
      </c>
      <c r="C57" s="136" t="s">
        <v>87</v>
      </c>
      <c r="D57" s="136"/>
      <c r="E57" s="136"/>
      <c r="F57" s="136"/>
      <c r="G57" s="136"/>
    </row>
    <row r="58" spans="2:7" ht="12.75">
      <c r="B58" s="123"/>
      <c r="C58" s="137"/>
      <c r="D58" s="137"/>
      <c r="E58" s="137"/>
      <c r="F58" s="137"/>
      <c r="G58" s="137"/>
    </row>
    <row r="59" spans="2:7" ht="2.25" customHeight="1">
      <c r="B59" s="123"/>
      <c r="C59" s="122"/>
      <c r="D59" s="122"/>
      <c r="E59" s="122"/>
      <c r="F59" s="122"/>
      <c r="G59" s="122"/>
    </row>
    <row r="60" spans="2:7" ht="12.75">
      <c r="B60" s="124">
        <v>5</v>
      </c>
      <c r="C60" s="136" t="s">
        <v>88</v>
      </c>
      <c r="D60" s="136"/>
      <c r="E60" s="136"/>
      <c r="F60" s="136"/>
      <c r="G60" s="136"/>
    </row>
    <row r="61" spans="2:7" ht="12.75">
      <c r="B61" s="123"/>
      <c r="C61" s="136"/>
      <c r="D61" s="136"/>
      <c r="E61" s="136"/>
      <c r="F61" s="136"/>
      <c r="G61" s="136"/>
    </row>
    <row r="62" spans="2:7" ht="12.75">
      <c r="B62" s="123"/>
      <c r="C62" s="136"/>
      <c r="D62" s="136"/>
      <c r="E62" s="136"/>
      <c r="F62" s="136"/>
      <c r="G62" s="136"/>
    </row>
    <row r="63" spans="2:7" ht="12.75">
      <c r="B63" s="123"/>
      <c r="C63" s="137"/>
      <c r="D63" s="137"/>
      <c r="E63" s="137"/>
      <c r="F63" s="137"/>
      <c r="G63" s="137"/>
    </row>
    <row r="64" spans="2:7" ht="2.25" customHeight="1">
      <c r="B64" s="123"/>
      <c r="C64" s="122"/>
      <c r="D64" s="122"/>
      <c r="E64" s="122"/>
      <c r="F64" s="122"/>
      <c r="G64" s="122"/>
    </row>
    <row r="65" spans="2:7" ht="12.75">
      <c r="B65" s="124">
        <v>6</v>
      </c>
      <c r="C65" s="136" t="s">
        <v>48</v>
      </c>
      <c r="D65" s="136"/>
      <c r="E65" s="136"/>
      <c r="F65" s="136"/>
      <c r="G65" s="138"/>
    </row>
    <row r="66" spans="2:7" ht="2.25" customHeight="1">
      <c r="B66" s="124"/>
      <c r="C66" s="121"/>
      <c r="D66" s="121"/>
      <c r="E66" s="121"/>
      <c r="F66" s="125"/>
      <c r="G66" s="125"/>
    </row>
    <row r="67" spans="2:7" ht="12.75">
      <c r="B67" s="124">
        <v>7</v>
      </c>
      <c r="C67" s="136" t="s">
        <v>89</v>
      </c>
      <c r="D67" s="136"/>
      <c r="E67" s="136"/>
      <c r="F67" s="136"/>
      <c r="G67" s="138"/>
    </row>
    <row r="68" spans="2:7" ht="2.25" customHeight="1">
      <c r="B68" s="124"/>
      <c r="C68" s="121"/>
      <c r="D68" s="121"/>
      <c r="E68" s="121"/>
      <c r="F68" s="125"/>
      <c r="G68" s="125"/>
    </row>
    <row r="69" spans="2:7" ht="12.75">
      <c r="B69" s="124">
        <v>8</v>
      </c>
      <c r="C69" s="136" t="s">
        <v>90</v>
      </c>
      <c r="D69" s="136"/>
      <c r="E69" s="136"/>
      <c r="F69" s="136"/>
      <c r="G69" s="136"/>
    </row>
    <row r="70" spans="2:7" ht="12.75">
      <c r="B70" s="124"/>
      <c r="C70" s="137"/>
      <c r="D70" s="137"/>
      <c r="E70" s="137"/>
      <c r="F70" s="137"/>
      <c r="G70" s="137"/>
    </row>
    <row r="71" spans="2:7" ht="2.25" customHeight="1">
      <c r="B71" s="123"/>
      <c r="C71" s="122"/>
      <c r="D71" s="122"/>
      <c r="E71" s="122"/>
      <c r="F71" s="122"/>
      <c r="G71" s="122"/>
    </row>
    <row r="72" spans="2:7" ht="12.75">
      <c r="B72" s="124">
        <v>9</v>
      </c>
      <c r="C72" s="136" t="s">
        <v>91</v>
      </c>
      <c r="D72" s="136"/>
      <c r="E72" s="136"/>
      <c r="F72" s="136"/>
      <c r="G72" s="136"/>
    </row>
    <row r="73" spans="2:7" ht="12.75">
      <c r="B73" s="124"/>
      <c r="C73" s="126"/>
      <c r="D73" s="126"/>
      <c r="E73" s="126"/>
      <c r="F73" s="126"/>
      <c r="G73" s="126"/>
    </row>
    <row r="74" spans="2:7" ht="12.75">
      <c r="B74" s="124"/>
      <c r="C74" s="126"/>
      <c r="D74" s="126"/>
      <c r="E74" s="126"/>
      <c r="F74" s="126"/>
      <c r="G74" s="126"/>
    </row>
    <row r="75" spans="2:7" ht="12.75">
      <c r="B75" s="124"/>
      <c r="C75" s="126"/>
      <c r="D75" s="126"/>
      <c r="E75" s="126"/>
      <c r="F75" s="126"/>
      <c r="G75" s="126"/>
    </row>
    <row r="76" spans="2:6" ht="15">
      <c r="B76" s="117"/>
      <c r="C76" s="80"/>
      <c r="D76" s="80"/>
      <c r="E76" s="127" t="s">
        <v>92</v>
      </c>
      <c r="F76" s="128"/>
    </row>
    <row r="77" spans="2:6" ht="15">
      <c r="B77" s="117"/>
      <c r="C77" s="80"/>
      <c r="D77" s="80"/>
      <c r="E77" s="127"/>
      <c r="F77" s="128"/>
    </row>
    <row r="78" spans="2:6" ht="15">
      <c r="B78" s="117"/>
      <c r="C78" s="80"/>
      <c r="D78" s="80"/>
      <c r="E78" s="127"/>
      <c r="F78" s="128"/>
    </row>
    <row r="79" spans="2:6" ht="15.75">
      <c r="B79" s="117"/>
      <c r="C79" s="80"/>
      <c r="D79" s="80"/>
      <c r="E79" s="130" t="s">
        <v>55</v>
      </c>
      <c r="F79" s="131"/>
    </row>
    <row r="80" spans="2:6" ht="15">
      <c r="B80" s="117"/>
      <c r="C80" s="80" t="s">
        <v>56</v>
      </c>
      <c r="D80" s="80"/>
      <c r="E80" s="134" t="s">
        <v>93</v>
      </c>
      <c r="F80" s="135"/>
    </row>
  </sheetData>
  <mergeCells count="17">
    <mergeCell ref="B2:G2"/>
    <mergeCell ref="B3:G3"/>
    <mergeCell ref="B4:G4"/>
    <mergeCell ref="B5:G5"/>
    <mergeCell ref="D7:E7"/>
    <mergeCell ref="F7:G7"/>
    <mergeCell ref="B33:C33"/>
    <mergeCell ref="B40:C41"/>
    <mergeCell ref="C44:G45"/>
    <mergeCell ref="C47:G50"/>
    <mergeCell ref="C52:G55"/>
    <mergeCell ref="C57:G58"/>
    <mergeCell ref="C72:G72"/>
    <mergeCell ref="C60:G63"/>
    <mergeCell ref="C65:G65"/>
    <mergeCell ref="C67:G67"/>
    <mergeCell ref="C69:G70"/>
  </mergeCells>
  <printOptions horizontalCentered="1"/>
  <pageMargins left="0.5" right="0.5" top="0.5" bottom="0.5"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F81"/>
  <sheetViews>
    <sheetView zoomScale="50" zoomScaleNormal="50" zoomScaleSheetLayoutView="50" workbookViewId="0" topLeftCell="A1">
      <pane ySplit="10" topLeftCell="BM11" activePane="bottomLeft" state="frozen"/>
      <selection pane="topLeft" activeCell="B1" sqref="B1"/>
      <selection pane="bottomLeft" activeCell="B41" sqref="B41"/>
    </sheetView>
  </sheetViews>
  <sheetFormatPr defaultColWidth="9.140625" defaultRowHeight="12.75"/>
  <cols>
    <col min="1" max="1" width="6.140625" style="1" customWidth="1"/>
    <col min="2" max="2" width="51.00390625" style="1" customWidth="1"/>
    <col min="3" max="3" width="29.57421875" style="2" customWidth="1"/>
    <col min="4" max="4" width="28.140625" style="2" customWidth="1"/>
    <col min="5" max="5" width="25.00390625" style="2" customWidth="1"/>
    <col min="6" max="6" width="26.7109375" style="2" customWidth="1"/>
    <col min="7" max="16384" width="9.140625" style="3" customWidth="1"/>
  </cols>
  <sheetData>
    <row r="1" spans="1:6" ht="19.5" customHeight="1">
      <c r="A1" s="133" t="s">
        <v>0</v>
      </c>
      <c r="B1" s="133"/>
      <c r="C1" s="133"/>
      <c r="D1" s="133"/>
      <c r="E1" s="133"/>
      <c r="F1" s="133"/>
    </row>
    <row r="2" spans="1:6" ht="19.5" customHeight="1">
      <c r="A2" s="166" t="s">
        <v>1</v>
      </c>
      <c r="B2" s="166"/>
      <c r="C2" s="166"/>
      <c r="D2" s="166"/>
      <c r="E2" s="166"/>
      <c r="F2" s="166"/>
    </row>
    <row r="3" spans="1:6" ht="19.5" customHeight="1">
      <c r="A3" s="166" t="s">
        <v>2</v>
      </c>
      <c r="B3" s="166"/>
      <c r="C3" s="166"/>
      <c r="D3" s="166"/>
      <c r="E3" s="166"/>
      <c r="F3" s="166"/>
    </row>
    <row r="4" spans="2:6" s="4" customFormat="1" ht="19.5" customHeight="1">
      <c r="B4" s="5"/>
      <c r="C4" s="6"/>
      <c r="D4" s="7"/>
      <c r="E4" s="7"/>
      <c r="F4" s="7"/>
    </row>
    <row r="5" spans="1:6" s="4" customFormat="1" ht="19.5" customHeight="1">
      <c r="A5" s="133" t="s">
        <v>3</v>
      </c>
      <c r="B5" s="133"/>
      <c r="C5" s="133"/>
      <c r="D5" s="133"/>
      <c r="E5" s="133"/>
      <c r="F5" s="133"/>
    </row>
    <row r="6" spans="1:6" ht="19.5" customHeight="1">
      <c r="A6" s="4"/>
      <c r="B6" s="8"/>
      <c r="C6" s="9"/>
      <c r="D6" s="9"/>
      <c r="E6" s="9"/>
      <c r="F6" s="9"/>
    </row>
    <row r="7" spans="1:6" ht="19.5" customHeight="1">
      <c r="A7" s="10"/>
      <c r="B7" s="10"/>
      <c r="C7" s="11"/>
      <c r="D7" s="11"/>
      <c r="E7" s="11"/>
      <c r="F7" s="12" t="s">
        <v>4</v>
      </c>
    </row>
    <row r="8" spans="1:6" ht="40.5" customHeight="1">
      <c r="A8" s="13"/>
      <c r="B8" s="14"/>
      <c r="C8" s="164" t="s">
        <v>5</v>
      </c>
      <c r="D8" s="164"/>
      <c r="E8" s="15" t="s">
        <v>6</v>
      </c>
      <c r="F8" s="15" t="s">
        <v>6</v>
      </c>
    </row>
    <row r="9" spans="1:6" ht="19.5" customHeight="1">
      <c r="A9" s="16"/>
      <c r="B9" s="17"/>
      <c r="C9" s="18" t="s">
        <v>7</v>
      </c>
      <c r="D9" s="18" t="s">
        <v>8</v>
      </c>
      <c r="E9" s="18" t="s">
        <v>7</v>
      </c>
      <c r="F9" s="18" t="s">
        <v>8</v>
      </c>
    </row>
    <row r="10" spans="1:6" ht="19.5" customHeight="1">
      <c r="A10" s="19"/>
      <c r="B10" s="20"/>
      <c r="C10" s="21" t="s">
        <v>9</v>
      </c>
      <c r="D10" s="21" t="s">
        <v>9</v>
      </c>
      <c r="E10" s="21" t="s">
        <v>11</v>
      </c>
      <c r="F10" s="21" t="s">
        <v>11</v>
      </c>
    </row>
    <row r="11" spans="1:6" ht="19.5" customHeight="1">
      <c r="A11" s="22" t="s">
        <v>12</v>
      </c>
      <c r="B11" s="23"/>
      <c r="C11" s="24"/>
      <c r="D11" s="24"/>
      <c r="E11" s="26"/>
      <c r="F11" s="24"/>
    </row>
    <row r="12" spans="1:6" s="30" customFormat="1" ht="19.5" customHeight="1">
      <c r="A12" s="27"/>
      <c r="B12" s="17" t="s">
        <v>13</v>
      </c>
      <c r="C12" s="28">
        <v>12797.680897212631</v>
      </c>
      <c r="D12" s="28">
        <v>5724.6</v>
      </c>
      <c r="E12" s="29">
        <v>34605.58089721263</v>
      </c>
      <c r="F12" s="28">
        <v>22372.8</v>
      </c>
    </row>
    <row r="13" spans="1:6" s="30" customFormat="1" ht="19.5" customHeight="1">
      <c r="A13" s="27"/>
      <c r="B13" s="17" t="s">
        <v>14</v>
      </c>
      <c r="C13" s="28">
        <v>226</v>
      </c>
      <c r="D13" s="28">
        <v>239.7</v>
      </c>
      <c r="E13" s="32">
        <v>1040.3</v>
      </c>
      <c r="F13" s="28">
        <v>1013.8</v>
      </c>
    </row>
    <row r="14" spans="1:6" s="30" customFormat="1" ht="19.5" customHeight="1">
      <c r="A14" s="27"/>
      <c r="B14" s="33" t="s">
        <v>15</v>
      </c>
      <c r="C14" s="31">
        <v>12571.680897212631</v>
      </c>
      <c r="D14" s="31">
        <v>5484.9</v>
      </c>
      <c r="E14" s="31">
        <v>33565.28089721263</v>
      </c>
      <c r="F14" s="31">
        <v>21359</v>
      </c>
    </row>
    <row r="15" spans="1:6" ht="19.5" customHeight="1">
      <c r="A15" s="27"/>
      <c r="B15" s="17" t="s">
        <v>16</v>
      </c>
      <c r="C15" s="28">
        <v>555.7</v>
      </c>
      <c r="D15" s="28">
        <v>1113.5</v>
      </c>
      <c r="E15" s="29">
        <v>1451.3</v>
      </c>
      <c r="F15" s="28">
        <v>2424.5</v>
      </c>
    </row>
    <row r="16" spans="1:6" ht="19.5" customHeight="1">
      <c r="A16" s="34" t="s">
        <v>17</v>
      </c>
      <c r="B16" s="17"/>
      <c r="C16" s="31">
        <v>13127.380897212632</v>
      </c>
      <c r="D16" s="31">
        <v>6598.4</v>
      </c>
      <c r="E16" s="31">
        <v>35016.58089721263</v>
      </c>
      <c r="F16" s="31">
        <v>23783.5</v>
      </c>
    </row>
    <row r="17" spans="1:6" ht="19.5" customHeight="1">
      <c r="A17" s="34" t="s">
        <v>18</v>
      </c>
      <c r="B17" s="35"/>
      <c r="C17" s="28"/>
      <c r="D17" s="24"/>
      <c r="E17" s="36"/>
      <c r="F17" s="24"/>
    </row>
    <row r="18" spans="1:6" ht="19.5" customHeight="1">
      <c r="A18" s="27"/>
      <c r="B18" s="37" t="s">
        <v>19</v>
      </c>
      <c r="C18" s="39">
        <v>-161.35999999999913</v>
      </c>
      <c r="D18" s="39">
        <v>-597.5</v>
      </c>
      <c r="E18" s="39">
        <v>-342.4599999999991</v>
      </c>
      <c r="F18" s="39">
        <v>-1343.7</v>
      </c>
    </row>
    <row r="19" spans="1:6" ht="19.5" customHeight="1">
      <c r="A19" s="27"/>
      <c r="B19" s="37" t="s">
        <v>20</v>
      </c>
      <c r="C19" s="28">
        <v>1764.581751054985</v>
      </c>
      <c r="D19" s="28">
        <v>1624.8</v>
      </c>
      <c r="E19" s="29">
        <v>7073.381751054985</v>
      </c>
      <c r="F19" s="28">
        <v>6555.4</v>
      </c>
    </row>
    <row r="20" spans="1:6" ht="19.5" customHeight="1">
      <c r="A20" s="27"/>
      <c r="B20" s="37" t="s">
        <v>21</v>
      </c>
      <c r="C20" s="28">
        <v>113.77</v>
      </c>
      <c r="D20" s="28">
        <v>182</v>
      </c>
      <c r="E20" s="29">
        <v>490.77</v>
      </c>
      <c r="F20" s="28">
        <v>555.5</v>
      </c>
    </row>
    <row r="21" spans="1:6" ht="19.5" customHeight="1">
      <c r="A21" s="27"/>
      <c r="B21" s="37" t="s">
        <v>22</v>
      </c>
      <c r="C21" s="28">
        <v>786.44</v>
      </c>
      <c r="D21" s="28">
        <v>664.3</v>
      </c>
      <c r="E21" s="29">
        <v>3041.94</v>
      </c>
      <c r="F21" s="28">
        <v>2557.6</v>
      </c>
    </row>
    <row r="22" spans="1:6" ht="19.5" customHeight="1">
      <c r="A22" s="27"/>
      <c r="B22" s="37" t="s">
        <v>23</v>
      </c>
      <c r="C22" s="28">
        <v>182.6</v>
      </c>
      <c r="D22" s="28">
        <v>172</v>
      </c>
      <c r="E22" s="29">
        <v>656</v>
      </c>
      <c r="F22" s="28">
        <v>528.4</v>
      </c>
    </row>
    <row r="23" spans="1:6" ht="19.5" customHeight="1">
      <c r="A23" s="27"/>
      <c r="B23" s="35" t="s">
        <v>24</v>
      </c>
      <c r="C23" s="28">
        <v>268.35300000000007</v>
      </c>
      <c r="D23" s="28">
        <v>196.4</v>
      </c>
      <c r="E23" s="28">
        <v>968.5530000000001</v>
      </c>
      <c r="F23" s="28">
        <v>813.3</v>
      </c>
    </row>
    <row r="24" spans="1:6" ht="19.5" customHeight="1">
      <c r="A24" s="27"/>
      <c r="B24" s="37" t="s">
        <v>25</v>
      </c>
      <c r="C24" s="28">
        <v>2478.4835998623994</v>
      </c>
      <c r="D24" s="28">
        <v>1968.6</v>
      </c>
      <c r="E24" s="28">
        <v>7134.483599862399</v>
      </c>
      <c r="F24" s="28">
        <v>5782.3</v>
      </c>
    </row>
    <row r="25" spans="1:6" ht="19.5" customHeight="1">
      <c r="A25" s="34" t="s">
        <v>26</v>
      </c>
      <c r="B25" s="37"/>
      <c r="C25" s="31">
        <v>5432.868350917385</v>
      </c>
      <c r="D25" s="31">
        <v>4210.6</v>
      </c>
      <c r="E25" s="31">
        <v>19022.668350917385</v>
      </c>
      <c r="F25" s="31">
        <v>15448.8</v>
      </c>
    </row>
    <row r="26" spans="1:6" s="30" customFormat="1" ht="19.5" customHeight="1">
      <c r="A26" s="34" t="s">
        <v>27</v>
      </c>
      <c r="B26" s="35"/>
      <c r="C26" s="31">
        <v>7694.5125462952465</v>
      </c>
      <c r="D26" s="31">
        <v>2387.8</v>
      </c>
      <c r="E26" s="31">
        <v>15993.912546295247</v>
      </c>
      <c r="F26" s="31">
        <v>8334.7</v>
      </c>
    </row>
    <row r="27" spans="1:6" ht="19.5" customHeight="1">
      <c r="A27" s="16" t="s">
        <v>28</v>
      </c>
      <c r="B27" s="17"/>
      <c r="C27" s="28">
        <v>269.67</v>
      </c>
      <c r="D27" s="38">
        <v>-17.8</v>
      </c>
      <c r="E27" s="28">
        <v>484.77</v>
      </c>
      <c r="F27" s="28">
        <v>-66.8</v>
      </c>
    </row>
    <row r="28" spans="1:6" s="30" customFormat="1" ht="19.5" customHeight="1">
      <c r="A28" s="34" t="s">
        <v>29</v>
      </c>
      <c r="B28" s="35"/>
      <c r="C28" s="31">
        <v>7424.842546295246</v>
      </c>
      <c r="D28" s="31">
        <v>2405.6</v>
      </c>
      <c r="E28" s="31">
        <v>15509.142546295247</v>
      </c>
      <c r="F28" s="31">
        <v>8401.5</v>
      </c>
    </row>
    <row r="29" spans="1:6" ht="19.5" customHeight="1">
      <c r="A29" s="16" t="s">
        <v>30</v>
      </c>
      <c r="B29" s="17"/>
      <c r="C29" s="28">
        <v>196.7</v>
      </c>
      <c r="D29" s="28">
        <v>183</v>
      </c>
      <c r="E29" s="28">
        <v>640.1</v>
      </c>
      <c r="F29" s="28">
        <v>558.8</v>
      </c>
    </row>
    <row r="30" spans="1:6" s="30" customFormat="1" ht="19.5" customHeight="1">
      <c r="A30" s="34" t="s">
        <v>31</v>
      </c>
      <c r="B30" s="40"/>
      <c r="C30" s="31">
        <v>7228.142546295246</v>
      </c>
      <c r="D30" s="31">
        <v>2222.6</v>
      </c>
      <c r="E30" s="31">
        <v>14869.042546295246</v>
      </c>
      <c r="F30" s="31">
        <v>7842.7</v>
      </c>
    </row>
    <row r="31" spans="1:6" s="30" customFormat="1" ht="19.5" customHeight="1">
      <c r="A31" s="27"/>
      <c r="B31" s="33"/>
      <c r="C31" s="31"/>
      <c r="D31" s="28"/>
      <c r="E31" s="31"/>
      <c r="F31" s="28"/>
    </row>
    <row r="32" spans="1:6" s="30" customFormat="1" ht="19.5" customHeight="1">
      <c r="A32" s="27" t="s">
        <v>32</v>
      </c>
      <c r="B32" s="35"/>
      <c r="C32" s="31"/>
      <c r="D32" s="28"/>
      <c r="E32" s="31"/>
      <c r="F32" s="28"/>
    </row>
    <row r="33" spans="1:6" ht="19.5" customHeight="1">
      <c r="A33" s="27"/>
      <c r="B33" s="41" t="s">
        <v>33</v>
      </c>
      <c r="C33" s="28">
        <v>1035.6</v>
      </c>
      <c r="D33" s="28">
        <v>967</v>
      </c>
      <c r="E33" s="28">
        <v>1035.6</v>
      </c>
      <c r="F33" s="28">
        <v>967</v>
      </c>
    </row>
    <row r="34" spans="1:6" ht="19.5" customHeight="1">
      <c r="A34" s="27"/>
      <c r="B34" s="41" t="s">
        <v>34</v>
      </c>
      <c r="C34" s="28" t="s">
        <v>35</v>
      </c>
      <c r="D34" s="28">
        <v>13.7</v>
      </c>
      <c r="E34" s="28" t="s">
        <v>35</v>
      </c>
      <c r="F34" s="28">
        <v>13.7</v>
      </c>
    </row>
    <row r="35" spans="1:6" ht="19.5" customHeight="1">
      <c r="A35" s="27"/>
      <c r="B35" s="41"/>
      <c r="C35" s="28"/>
      <c r="D35" s="28"/>
      <c r="E35" s="28"/>
      <c r="F35" s="28"/>
    </row>
    <row r="36" spans="1:6" ht="19.5" customHeight="1">
      <c r="A36" s="27" t="s">
        <v>36</v>
      </c>
      <c r="B36" s="42"/>
      <c r="C36" s="28">
        <v>35.6</v>
      </c>
      <c r="D36" s="28">
        <v>11.1</v>
      </c>
      <c r="E36" s="28">
        <v>74.7</v>
      </c>
      <c r="F36" s="28">
        <v>41.7</v>
      </c>
    </row>
    <row r="37" spans="1:6" ht="19.5" customHeight="1">
      <c r="A37" s="27" t="s">
        <v>37</v>
      </c>
      <c r="B37" s="42"/>
      <c r="C37" s="28">
        <v>34.9</v>
      </c>
      <c r="D37" s="28">
        <v>10.3</v>
      </c>
      <c r="E37" s="28">
        <v>71.8</v>
      </c>
      <c r="F37" s="28">
        <v>38.9</v>
      </c>
    </row>
    <row r="38" spans="1:6" ht="19.5" customHeight="1">
      <c r="A38" s="27"/>
      <c r="B38" s="17"/>
      <c r="C38" s="28"/>
      <c r="D38" s="28"/>
      <c r="E38" s="28"/>
      <c r="F38" s="28"/>
    </row>
    <row r="39" spans="1:6" s="46" customFormat="1" ht="20.25" customHeight="1">
      <c r="A39" s="43" t="s">
        <v>38</v>
      </c>
      <c r="B39" s="44"/>
      <c r="C39" s="45"/>
      <c r="D39" s="45"/>
      <c r="E39" s="45"/>
      <c r="F39" s="45"/>
    </row>
    <row r="40" spans="1:6" s="30" customFormat="1" ht="19.5" customHeight="1">
      <c r="A40" s="47" t="s">
        <v>39</v>
      </c>
      <c r="B40" s="25"/>
      <c r="C40" s="48">
        <v>75154439</v>
      </c>
      <c r="D40" s="48">
        <v>61296543</v>
      </c>
      <c r="E40" s="48">
        <v>75154439</v>
      </c>
      <c r="F40" s="48">
        <v>61296543</v>
      </c>
    </row>
    <row r="41" spans="1:6" s="30" customFormat="1" ht="19.5" customHeight="1">
      <c r="A41" s="51" t="s">
        <v>40</v>
      </c>
      <c r="B41" s="52"/>
      <c r="C41" s="54">
        <v>36.29</v>
      </c>
      <c r="D41" s="54">
        <v>31.69</v>
      </c>
      <c r="E41" s="53">
        <v>36.29</v>
      </c>
      <c r="F41" s="54">
        <v>31.69</v>
      </c>
    </row>
    <row r="42" spans="1:6" s="30" customFormat="1" ht="40.5" customHeight="1">
      <c r="A42" s="165" t="s">
        <v>41</v>
      </c>
      <c r="B42" s="132"/>
      <c r="C42" s="55">
        <v>785.7</v>
      </c>
      <c r="D42" s="55">
        <v>715.5</v>
      </c>
      <c r="E42" s="55">
        <v>2854.2</v>
      </c>
      <c r="F42" s="55">
        <v>2577.2</v>
      </c>
    </row>
    <row r="43" spans="1:6" s="30" customFormat="1" ht="18" customHeight="1">
      <c r="A43" s="56"/>
      <c r="B43" s="56"/>
      <c r="C43" s="57"/>
      <c r="D43" s="57"/>
      <c r="E43" s="57"/>
      <c r="F43" s="57"/>
    </row>
    <row r="44" spans="1:6" ht="18" customHeight="1">
      <c r="A44" s="10"/>
      <c r="B44" s="50" t="s">
        <v>42</v>
      </c>
      <c r="C44" s="58"/>
      <c r="D44" s="11"/>
      <c r="E44" s="11"/>
      <c r="F44" s="11"/>
    </row>
    <row r="45" spans="1:6" ht="18" customHeight="1">
      <c r="A45" s="10"/>
      <c r="B45" s="50"/>
      <c r="C45" s="58"/>
      <c r="D45" s="11"/>
      <c r="E45" s="11"/>
      <c r="F45" s="11"/>
    </row>
    <row r="46" spans="1:6" ht="38.25" customHeight="1">
      <c r="A46" s="59">
        <v>1</v>
      </c>
      <c r="B46" s="161" t="s">
        <v>43</v>
      </c>
      <c r="C46" s="161"/>
      <c r="D46" s="161"/>
      <c r="E46" s="161"/>
      <c r="F46" s="161"/>
    </row>
    <row r="47" spans="1:6" ht="38.25" customHeight="1">
      <c r="A47" s="59">
        <v>2</v>
      </c>
      <c r="B47" s="161" t="s">
        <v>44</v>
      </c>
      <c r="C47" s="161"/>
      <c r="D47" s="161"/>
      <c r="E47" s="161"/>
      <c r="F47" s="161"/>
    </row>
    <row r="48" spans="1:6" ht="77.25" customHeight="1">
      <c r="A48" s="59">
        <v>3</v>
      </c>
      <c r="B48" s="161" t="s">
        <v>45</v>
      </c>
      <c r="C48" s="161"/>
      <c r="D48" s="161"/>
      <c r="E48" s="161"/>
      <c r="F48" s="161"/>
    </row>
    <row r="49" spans="1:6" ht="72.75" customHeight="1">
      <c r="A49" s="59">
        <v>4</v>
      </c>
      <c r="B49" s="161" t="s">
        <v>68</v>
      </c>
      <c r="C49" s="161"/>
      <c r="D49" s="161"/>
      <c r="E49" s="161"/>
      <c r="F49" s="161"/>
    </row>
    <row r="50" spans="1:6" ht="75.75" customHeight="1">
      <c r="A50" s="59">
        <v>5</v>
      </c>
      <c r="B50" s="161" t="s">
        <v>46</v>
      </c>
      <c r="C50" s="161"/>
      <c r="D50" s="161"/>
      <c r="E50" s="161"/>
      <c r="F50" s="162"/>
    </row>
    <row r="51" spans="1:6" ht="45.75" customHeight="1">
      <c r="A51" s="59">
        <v>6</v>
      </c>
      <c r="B51" s="161" t="s">
        <v>47</v>
      </c>
      <c r="C51" s="161"/>
      <c r="D51" s="161"/>
      <c r="E51" s="161"/>
      <c r="F51" s="161"/>
    </row>
    <row r="52" spans="1:6" ht="22.5" customHeight="1">
      <c r="A52" s="59">
        <v>7</v>
      </c>
      <c r="B52" s="160" t="s">
        <v>48</v>
      </c>
      <c r="C52" s="160"/>
      <c r="D52" s="160"/>
      <c r="E52" s="160"/>
      <c r="F52" s="160"/>
    </row>
    <row r="53" spans="1:6" ht="39.75" customHeight="1">
      <c r="A53" s="59">
        <v>8</v>
      </c>
      <c r="B53" s="163" t="s">
        <v>49</v>
      </c>
      <c r="C53" s="163"/>
      <c r="D53" s="163"/>
      <c r="E53" s="163"/>
      <c r="F53" s="163"/>
    </row>
    <row r="54" spans="1:6" ht="26.25" customHeight="1">
      <c r="A54" s="59">
        <v>9</v>
      </c>
      <c r="B54" s="160" t="s">
        <v>50</v>
      </c>
      <c r="C54" s="160"/>
      <c r="D54" s="160"/>
      <c r="E54" s="160"/>
      <c r="F54" s="160"/>
    </row>
    <row r="55" spans="1:6" ht="24.75" customHeight="1">
      <c r="A55" s="59">
        <v>10</v>
      </c>
      <c r="B55" s="160" t="s">
        <v>51</v>
      </c>
      <c r="C55" s="160"/>
      <c r="D55" s="160"/>
      <c r="E55" s="160"/>
      <c r="F55" s="160"/>
    </row>
    <row r="56" spans="1:6" ht="21.75" customHeight="1">
      <c r="A56" s="60"/>
      <c r="B56" s="160" t="s">
        <v>52</v>
      </c>
      <c r="C56" s="160"/>
      <c r="D56" s="160"/>
      <c r="E56" s="160"/>
      <c r="F56" s="160"/>
    </row>
    <row r="57" spans="1:6" ht="26.25" customHeight="1">
      <c r="A57" s="59">
        <v>11</v>
      </c>
      <c r="B57" s="160" t="s">
        <v>53</v>
      </c>
      <c r="C57" s="160"/>
      <c r="D57" s="160"/>
      <c r="E57" s="160"/>
      <c r="F57" s="160"/>
    </row>
    <row r="58" spans="1:6" ht="17.25" customHeight="1">
      <c r="A58" s="59"/>
      <c r="B58" s="61"/>
      <c r="C58" s="62"/>
      <c r="D58" s="62"/>
      <c r="E58" s="62"/>
      <c r="F58" s="62"/>
    </row>
    <row r="59" spans="1:6" ht="26.25" customHeight="1">
      <c r="A59" s="59"/>
      <c r="B59" s="61"/>
      <c r="C59" s="62"/>
      <c r="E59" s="62" t="s">
        <v>54</v>
      </c>
      <c r="F59" s="62"/>
    </row>
    <row r="60" spans="1:6" ht="26.25" customHeight="1">
      <c r="A60" s="59"/>
      <c r="B60" s="61"/>
      <c r="C60" s="62"/>
      <c r="E60" s="62"/>
      <c r="F60" s="62"/>
    </row>
    <row r="61" spans="1:6" ht="18" customHeight="1">
      <c r="A61" s="10"/>
      <c r="B61" s="50"/>
      <c r="C61" s="58"/>
      <c r="E61" s="11"/>
      <c r="F61" s="11"/>
    </row>
    <row r="62" spans="1:6" ht="18" customHeight="1">
      <c r="A62" s="10"/>
      <c r="B62" s="10"/>
      <c r="C62" s="11"/>
      <c r="E62" s="63" t="s">
        <v>55</v>
      </c>
      <c r="F62" s="64"/>
    </row>
    <row r="63" spans="1:6" ht="20.25" customHeight="1">
      <c r="A63" s="10"/>
      <c r="B63" s="10" t="s">
        <v>56</v>
      </c>
      <c r="C63" s="11"/>
      <c r="E63" s="65" t="s">
        <v>57</v>
      </c>
      <c r="F63" s="66"/>
    </row>
    <row r="64" spans="1:6" ht="24.75" customHeight="1">
      <c r="A64" s="67" t="s">
        <v>58</v>
      </c>
      <c r="B64" s="44"/>
      <c r="C64" s="45">
        <v>12797.674574608893</v>
      </c>
      <c r="D64" s="45">
        <v>5724.58</v>
      </c>
      <c r="E64" s="45">
        <v>34605.58089721263</v>
      </c>
      <c r="F64" s="45">
        <v>22372.8</v>
      </c>
    </row>
    <row r="65" spans="1:6" ht="24.75" customHeight="1">
      <c r="A65" s="68" t="s">
        <v>59</v>
      </c>
      <c r="B65" s="25"/>
      <c r="C65" s="69">
        <v>3833.5</v>
      </c>
      <c r="D65" s="69">
        <v>3265.3</v>
      </c>
      <c r="E65" s="69">
        <v>15650</v>
      </c>
      <c r="F65" s="69">
        <v>12686.2</v>
      </c>
    </row>
    <row r="66" spans="1:6" ht="24.75" customHeight="1">
      <c r="A66" s="47" t="s">
        <v>60</v>
      </c>
      <c r="B66" s="25"/>
      <c r="C66" s="28">
        <v>3615.4</v>
      </c>
      <c r="D66" s="28">
        <v>3122.3</v>
      </c>
      <c r="E66" s="28">
        <v>14762.2</v>
      </c>
      <c r="F66" s="28">
        <v>11809.7</v>
      </c>
    </row>
    <row r="67" spans="1:6" ht="24.75" customHeight="1">
      <c r="A67" s="47" t="s">
        <v>61</v>
      </c>
      <c r="B67" s="25"/>
      <c r="C67" s="28">
        <v>217.6</v>
      </c>
      <c r="D67" s="28">
        <v>138.6</v>
      </c>
      <c r="E67" s="28">
        <v>879.3</v>
      </c>
      <c r="F67" s="28">
        <v>861.8</v>
      </c>
    </row>
    <row r="68" spans="1:6" ht="24.75" customHeight="1">
      <c r="A68" s="47" t="s">
        <v>62</v>
      </c>
      <c r="B68" s="25"/>
      <c r="C68" s="28">
        <v>0.5</v>
      </c>
      <c r="D68" s="28">
        <v>4.4</v>
      </c>
      <c r="E68" s="28">
        <v>8.5</v>
      </c>
      <c r="F68" s="28">
        <v>14.7</v>
      </c>
    </row>
    <row r="69" spans="1:6" ht="24.75" customHeight="1">
      <c r="A69" s="68" t="s">
        <v>63</v>
      </c>
      <c r="B69" s="25"/>
      <c r="C69" s="69">
        <v>8964.174574608898</v>
      </c>
      <c r="D69" s="69">
        <v>2459.28</v>
      </c>
      <c r="E69" s="69">
        <v>18955.580897212636</v>
      </c>
      <c r="F69" s="69">
        <v>9686.6</v>
      </c>
    </row>
    <row r="70" spans="1:6" ht="24.75" customHeight="1">
      <c r="A70" s="47" t="s">
        <v>60</v>
      </c>
      <c r="B70" s="25"/>
      <c r="C70" s="28">
        <v>8241.053902464455</v>
      </c>
      <c r="D70" s="28">
        <v>1965.84</v>
      </c>
      <c r="E70" s="28">
        <v>16339.179923114834</v>
      </c>
      <c r="F70" s="28">
        <v>7290.1</v>
      </c>
    </row>
    <row r="71" spans="1:6" ht="24.75" customHeight="1">
      <c r="A71" s="47" t="s">
        <v>61</v>
      </c>
      <c r="B71" s="25"/>
      <c r="C71" s="28">
        <v>705.3251159826398</v>
      </c>
      <c r="D71" s="28">
        <v>478.65</v>
      </c>
      <c r="E71" s="28">
        <v>2583.3157407467997</v>
      </c>
      <c r="F71" s="28">
        <v>2361.6</v>
      </c>
    </row>
    <row r="72" spans="1:6" ht="24.75" customHeight="1">
      <c r="A72" s="70" t="s">
        <v>62</v>
      </c>
      <c r="B72" s="52"/>
      <c r="C72" s="55">
        <v>17.795556161800114</v>
      </c>
      <c r="D72" s="55">
        <v>14.79</v>
      </c>
      <c r="E72" s="55">
        <v>33.08523335100003</v>
      </c>
      <c r="F72" s="55">
        <v>34.9</v>
      </c>
    </row>
    <row r="73" spans="1:6" ht="24.75" customHeight="1">
      <c r="A73" s="68" t="s">
        <v>10</v>
      </c>
      <c r="B73" s="25"/>
      <c r="C73" s="69">
        <v>12797.674574608893</v>
      </c>
      <c r="D73" s="69">
        <v>5724.58</v>
      </c>
      <c r="E73" s="69">
        <v>34605.58089721263</v>
      </c>
      <c r="F73" s="69">
        <v>22372.8</v>
      </c>
    </row>
    <row r="74" spans="1:6" ht="24.75" customHeight="1">
      <c r="A74" s="47" t="s">
        <v>60</v>
      </c>
      <c r="B74" s="25"/>
      <c r="C74" s="71">
        <v>11856.453902464455</v>
      </c>
      <c r="D74" s="71">
        <v>5088.14</v>
      </c>
      <c r="E74" s="71">
        <v>31101.379923114833</v>
      </c>
      <c r="F74" s="71">
        <v>19099.8</v>
      </c>
    </row>
    <row r="75" spans="1:6" ht="24.75" customHeight="1">
      <c r="A75" s="47" t="s">
        <v>61</v>
      </c>
      <c r="B75" s="25"/>
      <c r="C75" s="71">
        <v>922.9251159826399</v>
      </c>
      <c r="D75" s="71">
        <v>617.25</v>
      </c>
      <c r="E75" s="71">
        <v>3462.6157407468</v>
      </c>
      <c r="F75" s="71">
        <v>3223.4</v>
      </c>
    </row>
    <row r="76" spans="1:6" ht="24.75" customHeight="1">
      <c r="A76" s="70" t="s">
        <v>62</v>
      </c>
      <c r="B76" s="52"/>
      <c r="C76" s="72">
        <v>18.295556161800114</v>
      </c>
      <c r="D76" s="72">
        <v>19.19</v>
      </c>
      <c r="E76" s="72">
        <v>41.58523335100003</v>
      </c>
      <c r="F76" s="72">
        <v>49.6</v>
      </c>
    </row>
    <row r="77" spans="1:6" ht="24.75" customHeight="1">
      <c r="A77" s="73" t="s">
        <v>16</v>
      </c>
      <c r="B77" s="74"/>
      <c r="C77" s="75">
        <v>555.7</v>
      </c>
      <c r="D77" s="75">
        <v>1113.5</v>
      </c>
      <c r="E77" s="75">
        <v>1451.3</v>
      </c>
      <c r="F77" s="75">
        <v>2424.5</v>
      </c>
    </row>
    <row r="78" spans="1:6" ht="24.75" customHeight="1">
      <c r="A78" s="49" t="s">
        <v>64</v>
      </c>
      <c r="B78" s="25"/>
      <c r="C78" s="76">
        <v>6.4574199547356415</v>
      </c>
      <c r="D78" s="76">
        <v>14.394018796073087</v>
      </c>
      <c r="E78" s="76">
        <v>8.639357937322792</v>
      </c>
      <c r="F78" s="76">
        <v>13.068100550668666</v>
      </c>
    </row>
    <row r="79" spans="1:6" ht="24.75" customHeight="1">
      <c r="A79" s="77" t="s">
        <v>65</v>
      </c>
      <c r="B79" s="25"/>
      <c r="C79" s="71">
        <v>826.4</v>
      </c>
      <c r="D79" s="71">
        <v>824</v>
      </c>
      <c r="E79" s="71">
        <v>2989.7</v>
      </c>
      <c r="F79" s="71">
        <v>2923.7</v>
      </c>
    </row>
    <row r="80" spans="1:6" ht="24.75" customHeight="1">
      <c r="A80" s="47" t="s">
        <v>66</v>
      </c>
      <c r="B80" s="25"/>
      <c r="C80" s="28">
        <v>40.7</v>
      </c>
      <c r="D80" s="28">
        <v>131.6</v>
      </c>
      <c r="E80" s="28">
        <v>135.5</v>
      </c>
      <c r="F80" s="28">
        <v>346.5</v>
      </c>
    </row>
    <row r="81" spans="1:6" ht="24.75" customHeight="1">
      <c r="A81" s="70" t="s">
        <v>67</v>
      </c>
      <c r="B81" s="52"/>
      <c r="C81" s="55">
        <v>785.7</v>
      </c>
      <c r="D81" s="55">
        <v>715.5</v>
      </c>
      <c r="E81" s="55">
        <v>2854.2</v>
      </c>
      <c r="F81" s="55">
        <v>2577.2</v>
      </c>
    </row>
  </sheetData>
  <mergeCells count="18">
    <mergeCell ref="C8:D8"/>
    <mergeCell ref="A42:B42"/>
    <mergeCell ref="B46:F46"/>
    <mergeCell ref="A1:F1"/>
    <mergeCell ref="A2:F2"/>
    <mergeCell ref="A3:F3"/>
    <mergeCell ref="A5:F5"/>
    <mergeCell ref="B47:F47"/>
    <mergeCell ref="B48:F48"/>
    <mergeCell ref="B49:F49"/>
    <mergeCell ref="B51:F51"/>
    <mergeCell ref="B56:F56"/>
    <mergeCell ref="B57:F57"/>
    <mergeCell ref="B50:F50"/>
    <mergeCell ref="B52:F52"/>
    <mergeCell ref="B53:F53"/>
    <mergeCell ref="B54:F54"/>
    <mergeCell ref="B55:F55"/>
  </mergeCells>
  <printOptions horizontalCentered="1"/>
  <pageMargins left="0.25" right="0.25" top="0.25" bottom="0.25" header="0.5118055555555556" footer="0.31"/>
  <pageSetup horizontalDpi="300" verticalDpi="300" orientation="portrait" paperSize="9" scale="52" r:id="rId1"/>
  <rowBreaks count="1" manualBreakCount="1">
    <brk id="6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kmodi09276</dc:creator>
  <cp:keywords/>
  <dc:description/>
  <cp:lastModifiedBy>jigneshc</cp:lastModifiedBy>
  <cp:lastPrinted>2008-05-30T11:25:27Z</cp:lastPrinted>
  <dcterms:created xsi:type="dcterms:W3CDTF">2008-05-30T10:40:37Z</dcterms:created>
  <dcterms:modified xsi:type="dcterms:W3CDTF">2008-05-30T23:41:14Z</dcterms:modified>
  <cp:category/>
  <cp:version/>
  <cp:contentType/>
  <cp:contentStatus/>
</cp:coreProperties>
</file>